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 tabRatio="601"/>
  </bookViews>
  <sheets>
    <sheet name="2021年第一批一事一议公示表" sheetId="1" r:id="rId1"/>
  </sheets>
  <definedNames>
    <definedName name="_xlnm._FilterDatabase" localSheetId="0" hidden="1">'2021年第一批一事一议公示表'!$5:$71</definedName>
  </definedNames>
  <calcPr calcId="144525"/>
</workbook>
</file>

<file path=xl/comments1.xml><?xml version="1.0" encoding="utf-8"?>
<comments xmlns="http://schemas.openxmlformats.org/spreadsheetml/2006/main">
  <authors>
    <author>谢明友</author>
  </authors>
  <commentList>
    <comment ref="A41" authorId="0">
      <text>
        <r>
          <rPr>
            <b/>
            <sz val="9"/>
            <rFont val="宋体"/>
            <charset val="134"/>
          </rPr>
          <t>谢明友: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<sst xmlns="http://schemas.openxmlformats.org/spreadsheetml/2006/main" count="282">
  <si>
    <t>垫江县2021年第一批村级公益事业建设一事一议财政奖补项目公示表</t>
  </si>
  <si>
    <t>编制单位: 垫江县财政局</t>
  </si>
  <si>
    <t>单位：道路里程/公里，灌溉面积/亩，蓄水/立方米，改造面积/平方米，金额/万元,人数/人，项目建设周期/天</t>
  </si>
  <si>
    <r>
      <rPr>
        <b/>
        <sz val="10"/>
        <rFont val="宋体"/>
        <charset val="134"/>
      </rPr>
      <t>单位：道路里程/公里，灌溉面积/亩，蓄水</t>
    </r>
    <r>
      <rPr>
        <b/>
        <sz val="10"/>
        <rFont val="宋体"/>
        <charset val="134"/>
      </rPr>
      <t>/立方米，改造面积/平方米，</t>
    </r>
    <r>
      <rPr>
        <b/>
        <sz val="10"/>
        <rFont val="宋体"/>
        <charset val="134"/>
      </rPr>
      <t>金额/万元,人数/人，项目建设周期/天</t>
    </r>
  </si>
  <si>
    <t>项目数</t>
  </si>
  <si>
    <t>乡镇名称</t>
  </si>
  <si>
    <t>一事一议财政奖补项目</t>
  </si>
  <si>
    <t>项目预算</t>
  </si>
  <si>
    <t>项目造价明细</t>
  </si>
  <si>
    <t>村民议事情况</t>
  </si>
  <si>
    <t>项目建设成效</t>
  </si>
  <si>
    <t>总投资金额合计</t>
  </si>
  <si>
    <t>财政投入</t>
  </si>
  <si>
    <t>村级筹集</t>
  </si>
  <si>
    <t>社会捐赠金额</t>
  </si>
  <si>
    <t>平均造价（元/米、元/平方米、元/立方米）</t>
  </si>
  <si>
    <t>平均造价中人工费用占比（%）</t>
  </si>
  <si>
    <t>平均造价中材料费用占比（%）</t>
  </si>
  <si>
    <t>村名称</t>
  </si>
  <si>
    <t>项目实施类别</t>
  </si>
  <si>
    <t>项目名称</t>
  </si>
  <si>
    <t>项目建设主要内容</t>
  </si>
  <si>
    <t>申请市财政奖补金额</t>
  </si>
  <si>
    <t>区县财政奖补金额</t>
  </si>
  <si>
    <t>乡镇财政奖补金额</t>
  </si>
  <si>
    <t>整合其他资金金额</t>
  </si>
  <si>
    <t>村民筹资金额</t>
  </si>
  <si>
    <t>村民以资代劳金额</t>
  </si>
  <si>
    <t>村民自愿捐赠金额</t>
  </si>
  <si>
    <t>村集体投入金额</t>
  </si>
  <si>
    <t>本村农业人口数</t>
  </si>
  <si>
    <t>筹资人数</t>
  </si>
  <si>
    <t>筹劳人数</t>
  </si>
  <si>
    <t>以资代劳人数</t>
  </si>
  <si>
    <t>受益人数</t>
  </si>
  <si>
    <t>增加道路里程</t>
  </si>
  <si>
    <t>增加灌溉面积</t>
  </si>
  <si>
    <t>增加蓄水</t>
  </si>
  <si>
    <t>村容村貌改造面积</t>
  </si>
  <si>
    <t>一、村级道路和公益事业部分</t>
  </si>
  <si>
    <t>沙坪镇</t>
  </si>
  <si>
    <t>李白村</t>
  </si>
  <si>
    <t>村内公路路面硬化</t>
  </si>
  <si>
    <t>村9组公路硬化工程</t>
  </si>
  <si>
    <t>对村9组公路C25砼硬化路面全长200米，宽3.5米，厚0.2 米。</t>
  </si>
  <si>
    <r>
      <rPr>
        <sz val="10"/>
        <rFont val="宋体"/>
        <charset val="0"/>
      </rPr>
      <t>550</t>
    </r>
    <r>
      <rPr>
        <sz val="10"/>
        <rFont val="宋体"/>
        <charset val="134"/>
      </rPr>
      <t>元</t>
    </r>
    <r>
      <rPr>
        <sz val="10"/>
        <rFont val="宋体"/>
        <charset val="0"/>
      </rPr>
      <t>/</t>
    </r>
    <r>
      <rPr>
        <sz val="10"/>
        <rFont val="宋体"/>
        <charset val="134"/>
      </rPr>
      <t>立方米</t>
    </r>
  </si>
  <si>
    <t>白杨村</t>
  </si>
  <si>
    <t>亮化工程</t>
  </si>
  <si>
    <t>路灯安装</t>
  </si>
  <si>
    <t>9个社安装太阳能路灯168盏。</t>
  </si>
  <si>
    <t>东印村</t>
  </si>
  <si>
    <t>基础设施建设及农田水利设施</t>
  </si>
  <si>
    <t>村内道路及蓄水池</t>
  </si>
  <si>
    <t>一、3社硬化村级公路2条：1、硬化公路长2200米，宽4.5米，厚0.2米；2、硬化公路长2000米，宽1.5米，厚0.2米；二、新建蓄水池1个：长35，宽20，深4米。</t>
  </si>
  <si>
    <t>前进村</t>
  </si>
  <si>
    <t>其他</t>
  </si>
  <si>
    <t>休闲文化广场建设</t>
  </si>
  <si>
    <t>土石方转运、平场及夯实：1、护坡220平方米（60米护栏、绿植、格子梁）2、广场水沟98米3、广场硬化800平方米（0.2米厚）4、广场铺装800平方米5、5.6米×3.6米的LED文化宣传显示屏6、文化墙长50米，高3.6米（含文化墙的涂料、美画、社区文化展示、排水沟、花台）7、购买室外健身器材一套</t>
  </si>
  <si>
    <t>竹鸡村</t>
  </si>
  <si>
    <t>村内公路基础扩宽及路面硬化</t>
  </si>
  <si>
    <t>竹鸡村2、4组公路扩宽及硬化工程</t>
  </si>
  <si>
    <t>对竹鸡村2组和4组公路扩宽基础2000米，C25砼硬化路面全长3000米，宽 4.5米，厚0.2 米。</t>
  </si>
  <si>
    <t>650元/立方米</t>
  </si>
  <si>
    <t>新民镇</t>
  </si>
  <si>
    <t>大通村</t>
  </si>
  <si>
    <t xml:space="preserve">村内道路及硬化
</t>
  </si>
  <si>
    <t>生产生活便道</t>
  </si>
  <si>
    <t xml:space="preserve">1社杨柳沟生产生活便道长525米，宽4.5米，厚0.2米，混凝土标号c25.（含路基拓宽整治）
</t>
  </si>
  <si>
    <t xml:space="preserve">650元/立方米
</t>
  </si>
  <si>
    <t>双河口村</t>
  </si>
  <si>
    <t>农田水利设施</t>
  </si>
  <si>
    <t>山塘整治</t>
  </si>
  <si>
    <t>双河口村7社山坪塘整治长240米，高1.5米，厚0.1米，混凝土标号C25（含整形清淤1500m³、基础宽0.4米，高0.3米、涵卧管）。四周便道硬化长240米，宽1米，厚0.1米，混凝土标号C25，不锈钢防护栏210米。</t>
  </si>
  <si>
    <t>73元/立方米</t>
  </si>
  <si>
    <t>南印寺村</t>
  </si>
  <si>
    <t>村内道路及硬化、农田水利设施、亮化工程</t>
  </si>
  <si>
    <t>生产生活便道农田灌溉管道太阳能路灯</t>
  </si>
  <si>
    <t>1、生产生活便道长700米，宽1.5米，厚0.1米2、排水沟1400米，高0.6米，宽0.6米3、太阳能路灯50盏</t>
  </si>
  <si>
    <t>700元/立方米</t>
  </si>
  <si>
    <t>明月村</t>
  </si>
  <si>
    <t>明月村4社山坪塘整治长973米，高2.5米，厚0.15米，混凝土365m³，标号C20（含整形清淤5760m³）。四周原木护栏973米，高0.8米。人行便道长570米，宽3.5米，厚0.2米混凝土399m³，标号C25。排水沟长110米，宽0.3米，高0.4米混凝土12.1m³，标号C20。</t>
  </si>
  <si>
    <t>434元/立方米</t>
  </si>
  <si>
    <t>新民社区</t>
  </si>
  <si>
    <t>休闲健身广场建设</t>
  </si>
  <si>
    <t>建修休闲健身广场5340平方米（含挖填方）厚0.2米，混凝土标号C25。排水沟长450米，（含挖填方、管材）：新建60平方米公厕1个。</t>
  </si>
  <si>
    <t>287元/平方米</t>
  </si>
  <si>
    <t>沙河乡</t>
  </si>
  <si>
    <t>麻柳村</t>
  </si>
  <si>
    <t>道路硬化</t>
  </si>
  <si>
    <t>麻柳村2、5、6、7组公路硬化4171*4.5*0.2=3753.9立方米,c25浇筑。</t>
  </si>
  <si>
    <t>550元/立方米</t>
  </si>
  <si>
    <t>南山村</t>
  </si>
  <si>
    <t>村内道路硬化</t>
  </si>
  <si>
    <t>公路硬化</t>
  </si>
  <si>
    <t xml:space="preserve">南山村5社公路1.拓宽挖填方1000米*2.5米*1.8米=4500立方米*16元/立方米=7.2万元。2.拓宽处硬化1000米*1.5米*0.2米*550元/立方米=16.5万元（含路基调平及碾压）。3.接涵洞8个*7米/个*300元/米=1.68万元。4.人工条石砌堡（60+30+40+30）米*2米*0.8米*300元/立方米=7.68万元
</t>
  </si>
  <si>
    <t xml:space="preserve">550元/立方米
</t>
  </si>
  <si>
    <t xml:space="preserve">直接硬化南山3社鞠色友处200米，南山4社鞠清方处195米，1社殷中和处25米，共计420米*4.5米*0.2米*550元/立方米=20.79万元
</t>
  </si>
  <si>
    <t>周嘉镇　</t>
  </si>
  <si>
    <t>建国村</t>
  </si>
  <si>
    <t>村内
道路　</t>
  </si>
  <si>
    <t>村级
道路</t>
  </si>
  <si>
    <t>修建国村3社川祖庙到6社火底湾1200米，3社川祖庙到3社四枣湾900米，3社黄家梁到7社三坪山800米全长共计2900米，宽4.5米，厚0.2米，用c25标准硬化，共2610方，路基整修2900米、宽5米。</t>
  </si>
  <si>
    <t>玉皇村</t>
  </si>
  <si>
    <t>基础设施建设</t>
  </si>
  <si>
    <t>村内道路</t>
  </si>
  <si>
    <t>新建硬化水泥公路，从2社苏家梁子到2社玉皇寺公路长500米，宽5米，厚0.2米共500立方。从4社渡桥到自生村雷超平处长1500米，宽4.5米，厚0.2米，1350立方。全村共计长2000米，1850立方。用C25标准硬化1850立方，路基整修长1500米，宽5米。</t>
  </si>
  <si>
    <t>玉皇村新建硬化水泥公路，从7社水库坝子到6社灯田公路长800米，宽4.5米，厚0.2米，共720立方米；从7社水库中途到资君余处长200米，宽4.5米，厚0.2米，180立方；从方田坎到杨家湾长470米，宽4.5米，厚0.2米，423立方，全村共计长1470米，宽4.5米，厚0.2米，1323立方。用c25标准硬化。路基整修长1470米，宽5米。</t>
  </si>
  <si>
    <t>玉皇村新建硬化水泥公路，从3社王家湾到黄泥巴坡397米、渡桥到猪场351米；1社范家冲堰沟到雷家新湾1560米、何家垭口到赵家湾背后750米、雷超志到雷超怀处600米；公路总长3658米，宽4.5米，厚0.2米，共3292.2立方。用C25标准硬化,路基整修长3658米，宽5.5米。</t>
  </si>
  <si>
    <t>周嘉镇</t>
  </si>
  <si>
    <t>梨子村</t>
  </si>
  <si>
    <t>梨子村公路硬化1社杨家湾至蔡家冲全长1100米，2社大公路至狮子坡至廖家湾全长1000米；3社社公路至陈家湾至石湾至老爷湾全长1000米；4社社公路至任家湾至塘湾全长1000米，6社社公路至姜山沟至周家湾至白果湾全长900米，7社社公路至石家湾至朱军湾全长800米，8社社公路至蒋伟猪场全长600米，全村总计6.4公里，宽4.5米、厚0.2米，用C25标准硬化合计5760立方</t>
  </si>
  <si>
    <t>前丰社区</t>
  </si>
  <si>
    <t>前丰社区从5组蛮子洞至狮子坡350米、5组狮子坡至刘昌元叉路610米、5组刘昌元叉路至塘坎120米、6组王兴丫口普杨路至邓后华地坝110米、前丰二组李福东丫口至谭家湾600米、前丰二组谭家湾至前丰三组核桃湾590米、前丰5组黄兴家酒厂至王建毛红河燕520米，全长2900米、宽4.5米、厚0.2米，共计2610方，路基工程在内。</t>
  </si>
  <si>
    <t>三溪镇</t>
  </si>
  <si>
    <t>江岭村</t>
  </si>
  <si>
    <t>2、3、4、5社山坪塘整修</t>
  </si>
  <si>
    <t>建设长300米、宽1.5米的坝体、坝顶、栏杆，建设长140米、宽1.5米、高0.6米的天渠，建设0.5米宽、0.15米厚度的压基，安装涵管、卧管140米。</t>
  </si>
  <si>
    <t>青龙村</t>
  </si>
  <si>
    <t>2、4、5社公路硬化</t>
  </si>
  <si>
    <t>新修建公路长1500米，建成后硬化为宽6.5米、厚0.2米的村级公路；拓宽公路1600米，拓宽宽度3米；新修建桥梁1座，加宽桥梁3座</t>
  </si>
  <si>
    <t>大石镇</t>
  </si>
  <si>
    <t>大石村</t>
  </si>
  <si>
    <t>村内道路及硬化</t>
  </si>
  <si>
    <t>1.生产便道建设（含基础设施）：从大石村1组晚柚基地至大石村4组香菇基地长2000米，宽2米，厚0.15米（标号C20）2.产业路路基整修及硬化：从大石村1组晚柚基地至大石村4组养殖基地长1500米，宽4.5米，厚0.2米（标号C25）（含路基建设）</t>
  </si>
  <si>
    <t>豹山社区</t>
  </si>
  <si>
    <t>1.硬化社级公路（含基础建设）：全长3489米，宽4.5米，厚0.2米（混凝土标号c25）；2.群众休闲步道建设：长4000米，宽2米，厚0.15米（混凝土标号c20，包括基础平整及垫层）</t>
  </si>
  <si>
    <t>高生村</t>
  </si>
  <si>
    <t>路基整修及硬化高生村森林消防通道及2、3、4、5、6、7社道路，全长2610米，宽4.5米，厚0.2米（标号c25）</t>
  </si>
  <si>
    <t>石良村</t>
  </si>
  <si>
    <t xml:space="preserve">一、公路路基建设。从4社风香湾至2组大堡寨，基础路基开挖、调平、夯实，按照长500米，宽5米标准实施。
二、公路硬化建设。按照长500米，宽4.5米，厚0.2米（混凝土标号C25）标准实施。
</t>
  </si>
  <si>
    <t>砚台镇</t>
  </si>
  <si>
    <t>金钟村</t>
  </si>
  <si>
    <t>道路扩宽</t>
  </si>
  <si>
    <t>新建及硬化公路</t>
  </si>
  <si>
    <t>金钟2社公路新建及硬化项目600米、宽5米；硬化公路2050米，宽4.5米，厚0.2米，标号c25</t>
  </si>
  <si>
    <t>砚台社区</t>
  </si>
  <si>
    <t>道路硬化及路基整治</t>
  </si>
  <si>
    <t>团坝寺路面硬化长320米，宽4.5米，厚0.2米，标号c25。沙塝路基整治长300米，路基整治宽5米，泥石路面，硬化长300米，宽4.5米，厚0.2米，标号c25</t>
  </si>
  <si>
    <t>顺昌村</t>
  </si>
  <si>
    <t>村容村貌改造</t>
  </si>
  <si>
    <t>顺昌村农村公路路灯安装</t>
  </si>
  <si>
    <t>安装项目共安装6组枫家林至2组易家坝、4组牛角冲至邓家湾、1组瘦大丘至下冲沟、2组青烟沱至岩湾、2组易家坝至王家沟等8公里农村公路路灯100盏</t>
  </si>
  <si>
    <t>太平镇</t>
  </si>
  <si>
    <t>桂花村</t>
  </si>
  <si>
    <t>村内
道路及硬化</t>
  </si>
  <si>
    <t>桂花村3社响水滩路桥整治，森林防火便道工程</t>
  </si>
  <si>
    <t>桥梁高6米、宽5米；扩宽公路100米，宽1.5米；新建森林防火便道长1500米，宽1.8米。</t>
  </si>
  <si>
    <t>550元</t>
  </si>
  <si>
    <t>桂花1社道路硬化</t>
  </si>
  <si>
    <t>1、桂花村1社马口湾路口至廖家槽水库河坝公路路基平整，长230米，宽4.5米。2、河坝新建便民桥1座，长6米，宽3米，高3米，桥墩石砌筑18m³，桥面钢筋混凝土浇筑5m³。便民桥栏杆15米。3、硬化路面混凝土，厚0.2米，共计207m³，标号c25.</t>
  </si>
  <si>
    <t>九龙村</t>
  </si>
  <si>
    <t>生产便道</t>
  </si>
  <si>
    <t>九龙村5社生产便道</t>
  </si>
  <si>
    <t>新修C25砼东山坡柑橘园生产便道宽3米，厚0.2米，长0.5公里生产便道；5社新建柑橘园采摘便道1.5公里</t>
  </si>
  <si>
    <t>720元/米</t>
  </si>
  <si>
    <t>澄溪镇</t>
  </si>
  <si>
    <t>大雷村</t>
  </si>
  <si>
    <t>新建路基与挖、填方</t>
  </si>
  <si>
    <t>大雷村7社新建路基建设工程</t>
  </si>
  <si>
    <t>新修路基挖填路基长850米，宽5.5米，挖方1402.5立方米，填方500立方米。路基调平850米，根据地势垒堡坎混凝土条石192立方米。安排水管30米。</t>
  </si>
  <si>
    <t>挖方11元/立方米，填方18/元立方米，垫块调平20/元平方米，混凝土条条石垒堡450元/立方米。</t>
  </si>
  <si>
    <t>通集村</t>
  </si>
  <si>
    <t>总长810米，基础设施铺设长810米，宽5.5米；拟硬化长810米，宽4.5米，高0.2米，浇筑混凝土738方；800型涵管长8米，400米型涵管长80米。</t>
  </si>
  <si>
    <t>五洞镇</t>
  </si>
  <si>
    <t>龙滩村</t>
  </si>
  <si>
    <t>便民服务中心活动场地建设</t>
  </si>
  <si>
    <t>1、挖填方及运费3432立方米。2、修建附壁275平方米。3、硬化坝子390平方米。4、新修花台6个及绿化。5、安装路灯4盏。</t>
  </si>
  <si>
    <t>坪山镇</t>
  </si>
  <si>
    <t>古佛村</t>
  </si>
  <si>
    <t>村内
道路；村内小型农田水利设施　</t>
  </si>
  <si>
    <t>新建生产生活便道和修建水渠项目</t>
  </si>
  <si>
    <t>1、新建生产生活便道祖坟坝段、河沟段、正冲段、背窝冲段总长500米， 宽2米，厚0.1米。2、红心柚果园基地内修建水渠2000米，高0.8米，宽1米。</t>
  </si>
  <si>
    <t>水渠512.76元/米，便道150元/米。</t>
  </si>
  <si>
    <t>白家镇</t>
  </si>
  <si>
    <t>烟坡村</t>
  </si>
  <si>
    <t>硬化工程</t>
  </si>
  <si>
    <t>全长6800米，宽4.5米，高0.2米，c25混凝土硬化6120方</t>
  </si>
  <si>
    <t>便道530元/方</t>
  </si>
  <si>
    <t>杠家镇</t>
  </si>
  <si>
    <t>资汇</t>
  </si>
  <si>
    <t>村内公路</t>
  </si>
  <si>
    <t>罗氏蜜柚产业园基础设施建设项目</t>
  </si>
  <si>
    <t xml:space="preserve">1、硬化生产便道：长2000米、宽1.5米、厚0.2米。
2、硬化公路：长1500米、宽4.5米、厚0.2米。
3、硬化机耕道：长1000米、宽2米、厚0.2米。
4、路灯安装：95盏
</t>
  </si>
  <si>
    <t>550/m³</t>
  </si>
  <si>
    <t>新建资汇村六社生产生活便道2000米（1、资汇村6社李家湾垭口至界子沟杨青荣、胡中清处，长1500米、宽4.5米、厚0.2米；2、资汇村6社杨官成处公路分叉至界子沟杨世元处，长500米、宽4.5米、厚0.2米；）</t>
  </si>
  <si>
    <t>福泉村</t>
  </si>
  <si>
    <t>1、雨台山--川汉路（汪家店子）长2600米、宽4.5米、厚0.2米.2、老鸹坡--古国成长131米、宽4.5米厚0.2米。3、老鸹坡--石刚82米、宽4.5米、厚0.2米。4、钟家平--方沟（姜德服）长254米、宽4.5米、厚0.2米。5、庄屋--周世清长280米、宽4.5米、厚0.2米。6、中湾塘--吴长发长100米、宽4.5米、厚0.2米。7、中湾塘--杨天顺长126米、宽4.5米、厚0.2米。8、下湾--冉正江长115米、宽4.5米、厚0.2米。9、公路口--杨天孝长98米、宽4.5米、厚0.2米。10、钟湾塘--汪朝明长180米、宽4.5米、厚0.2米。11、钟家湾--万友明长600米、宽4.5米、0.2米。12、团顶堡--何家湾长750米、宽4.5米、0.2米。整体砼标号为C25.</t>
  </si>
  <si>
    <t>2499/人</t>
  </si>
  <si>
    <t>长龙镇</t>
  </si>
  <si>
    <t>石水村</t>
  </si>
  <si>
    <t>村容村貌改造项目</t>
  </si>
  <si>
    <t>石水便民服务中心</t>
  </si>
  <si>
    <t>休闲健身广场600㎡；休闲健身广场绿化180㎡；修建文化墙100㎡及院墙225㎡.</t>
  </si>
  <si>
    <t>长久村</t>
  </si>
  <si>
    <t>龙溪河产业大道</t>
  </si>
  <si>
    <t>建4社半岛至1社龙桥，长1400米，宽7米、厚0.2米；砼1960立方，砼标号C25号。</t>
  </si>
  <si>
    <t>高桥社区</t>
  </si>
  <si>
    <t>高桥社区道路硬化</t>
  </si>
  <si>
    <t>建1社余朝杰窑子至垭口湾处；2社二级路口至王胜碧处、塑料厂至罗家湾和黄家湾；3社长永一路至张福胜、黄明杰、杨家湾、王林处、长永二路至牛大嘴；4社长黄路至王世益、周世兴、长永一路至李增侯处；5社二级路至周业才处；6社蒋廷明至蒋中兴、胡时德、余已旭至李中国、李中贵至黑湾等；长6000米、宽4.5米、厚0.2米；砼5400立方、砼标号C25。</t>
  </si>
  <si>
    <t>朝阳社区</t>
  </si>
  <si>
    <t>朝阳社区公路硬化</t>
  </si>
  <si>
    <t>朝阳居委袁永芳至陈仲志处长1300、黄沙镇万盛村刘兴文至袁世禄处长370米、青岗湾至平山湾处长1300米、张家湾至朝阳水库处长240米，共长3210米、宽4.5米、厚0.2米；砼2889立方、砼标号C25</t>
  </si>
  <si>
    <t>普顺镇</t>
  </si>
  <si>
    <t>仁合村</t>
  </si>
  <si>
    <t>基础设施</t>
  </si>
  <si>
    <t>通组生产道路</t>
  </si>
  <si>
    <t>仁合村2组普迎路（廖厚平处岔路口）至碉楼湾至仁合村3组陈同梅屋基土1300米；仁合村3组彭家湾至仁合村5组彭云成处750米；仁合村5组钟端兵处岔路口至周光义屋基至吕家河坝至周武发岔路口700米；5组周义国地坝边岔路口至河坝210米；仁合村4组吴前平岔路口至河坝240米；仁合村4组陈燕屋基至河坝200米。合计：3400米。宽4.5米，厚0.2米。</t>
  </si>
  <si>
    <t>硬化560元/立方米</t>
  </si>
  <si>
    <t>红岩村</t>
  </si>
  <si>
    <t>文化广场和公路硬化</t>
  </si>
  <si>
    <t>科普文化广场</t>
  </si>
  <si>
    <t>新建红岩村科普文化广场1200平米</t>
  </si>
  <si>
    <t>250元/平方米</t>
  </si>
  <si>
    <t>村卫生站至桂花园山坪塘1.5公里，红岩头至东湖周发德处3.5公里，6组晏家湾至牛头寨门0.5公里，7组背丫口至牛头寨门0.5公里，共计6000米，共需200盏路灯</t>
  </si>
  <si>
    <t>化红岩村1组白河嘴 至1组山坪塘300米，红岩村2组至上湾大地坝周碧琼公路700米，红岩村2组沙湾山坪塘至1组白河嘴400米，红岩村3组枣子湾至谢家冲400米，红岩村4组号楼至半节大田150米，红岩村4组沙湾李兴国处至半节大田200米，红岩村4组半节大田至周家湾二十挑渔田700米，红岩村4组八角春至电子冲250米，红岩村4组雷朝秀至抽水站500米，红岩村5组学堂湾经过金家牙口到大屁股土界300米，红岩村5组至白林河坎向家大田角100米，共计4000米，宽1.5米，厚0.1米。</t>
  </si>
  <si>
    <t>曹回镇</t>
  </si>
  <si>
    <t>龙家村</t>
  </si>
  <si>
    <t>1至2社公路硬化长1200米，宽4.5米，厚0.2米，在1-6社公路（10000米）两旁安装太阳能路灯，每50米安装一盏，共安装200盏</t>
  </si>
  <si>
    <t>570元/立方米</t>
  </si>
  <si>
    <t>安山村</t>
  </si>
  <si>
    <t>4社入户道路长389米，宽3米，厚0.2米；生产便道长1801米，宽1米，厚0.1米。</t>
  </si>
  <si>
    <t>520元/立方米</t>
  </si>
  <si>
    <t xml:space="preserve">硬化3社、6社生产便道长2500米，宽2米，厚0.15米；硬化6社生产便道长1000米，宽3米，厚0.2米。用混凝土1350立方米
</t>
  </si>
  <si>
    <t>600元/立方米</t>
  </si>
  <si>
    <t>水利设施</t>
  </si>
  <si>
    <t>蓄水池</t>
  </si>
  <si>
    <t>整修蓄水池基础，硬化蓄水池堤坝长450米，高4.5米，厚0.1米，用混凝土202.5立方米，</t>
  </si>
  <si>
    <t>750元/立方米</t>
  </si>
  <si>
    <t>河南村</t>
  </si>
  <si>
    <t>7至9社硬化公路长4117米，宽4.5米，厚0.2米</t>
  </si>
  <si>
    <t>莲花村</t>
  </si>
  <si>
    <t>莲花村富民路建设项目</t>
  </si>
  <si>
    <t>五社东湾丫口至七社莲花桥，长3500米x宽4.5米x厚0.2米 混凝土砼c25</t>
  </si>
  <si>
    <t>永安镇</t>
  </si>
  <si>
    <t>中心居委</t>
  </si>
  <si>
    <t xml:space="preserve">永安镇中兴居委1组大石坝至陈廷明450米，陈国金至董家湾150米；5组支路至左永付280米；6组支路至李渊洪180米，支路至王必权660米，支路至雷中兰420米，支路至胡序田220米；7组支路至孔祥贵130米，支路至胡家余190米，总共长2680米，宽4.5米，厚0.2米，浇筑混凝土2412方，标号c25.
</t>
  </si>
  <si>
    <t>白鹤村</t>
  </si>
  <si>
    <t>太阳能路灯安装</t>
  </si>
  <si>
    <t>永安镇白鹤村办公室至水浇湾800米，罗字丘至余家巷子2200米，总长3000米，安装太阳能路灯120盏，灯杆高6米。</t>
  </si>
  <si>
    <t>桂溪街道</t>
  </si>
  <si>
    <t>黄金社区</t>
  </si>
  <si>
    <t>村内道路及社区贯通道路</t>
  </si>
  <si>
    <t>新建黄金4组打钟坡至水金坡、3组蒋家湾至向家湾、2组何家湾至大石湾等道路。全长2000米，新建路基宽5米，公路硬化宽4.5米，厚0.2米，浇筑混凝土1800方，标号C25项目。</t>
  </si>
  <si>
    <t>路基28元/平方米，硬化550元/立方米</t>
  </si>
  <si>
    <t>西山村</t>
  </si>
  <si>
    <t>村内道路、村内小型农田水利设施</t>
  </si>
  <si>
    <t>童雪桃源水果种植专业合作社基础设施建设</t>
  </si>
  <si>
    <t>1、3m宽混凝土道路长243m，宽3m，厚20cm；2、1m宽人行便道长369.5m，宽1m，厚12cm；3、1.5m宽人行便道长166.3m宽1.5m厚0.12m；4、排水沟：长266.5米，宽30cm；长333.5米，宽70cm；5、浆砌片石挡墙长45m，高1m，厚50cm；长41.5m，高1.2m，厚50cm；；6、塘坝外侧C25砼挡墙长13米，深2.5米，高1.5米；长8米，深2米，高0.8米；；7、蓄水池1口（七）长32米，宽10米，深2米。；8、水井水井长7.05米，宽3.6米；9、台阶长1米，宽30cm，高15cm；10、钢筋砼盖板4块；11、回车场2个：225平方米；12、涵洞3道砌片石涵洞长14.7米，砌条石涵洞长10.5米。</t>
  </si>
  <si>
    <t>混凝土浇筑884.75元/平方米；排水沟9.17元/平方米；蓄水池1口187元/立方米；水井2195元/平方米。</t>
  </si>
  <si>
    <t>村内小型农田水利设施、村容村貌改造</t>
  </si>
  <si>
    <t>金桂水果种植专业合作社基础设施建设</t>
  </si>
  <si>
    <t>1、景点设施建设:四角亭和八角亭各一个，廊亭及廊桥各一个，观景台三个；2、水池护坡：638平方米；3、新建生活及生产用水池2个:150立方米和1350立方米；4、健身广场建设：900平方米；5、园区灌溉系统建设：一级主管线1555米，二级支管线3500米；6、广场及公路绿化、美化：1500 平方米；7、新建路带沟：长750m，宽1.5m。</t>
  </si>
  <si>
    <t>景点设施建设2840元/平方米；水池护坡1253元/平方米；健身广场建设450元/平方米；园区灌溉系统建设31.7元/米；广场及公路绿化、美化300元/平方米；新建路带沟130元/平方米</t>
  </si>
  <si>
    <t>20</t>
  </si>
  <si>
    <t>80</t>
  </si>
  <si>
    <t>1266</t>
  </si>
  <si>
    <t>300</t>
  </si>
  <si>
    <t>桂阳街道</t>
  </si>
  <si>
    <t>万安社区</t>
  </si>
  <si>
    <t xml:space="preserve">村容村貌改造
</t>
  </si>
  <si>
    <t>渝巫路长安大道至关门井4000米，天虹水晶至袁家湾500米，王家桥至邱二处450米，渝渝巫路至鄢家湾600米，陈明贵至掉脚楼400米，渝巫路至陈云国处400米，黎明村路口至赵家沟400米，庄家桥至，其他零星路段1550米。</t>
  </si>
  <si>
    <t>永平镇</t>
  </si>
  <si>
    <t>鲜花村</t>
  </si>
  <si>
    <t>村内道路安装太阳能灯</t>
  </si>
  <si>
    <t>鲜花村：1、永平加油站至石平村经过鲜花1、2社；2、永平幸福院至鲜花村活动室经过1、2社；3、罐石路至双堡路经过3、4、5、6社；4、罐石路至鲜花村5社；5、永平粮站至鲜花6社等共计路灯250盏</t>
  </si>
  <si>
    <t>裴兴镇</t>
  </si>
  <si>
    <t>拱桥村</t>
  </si>
  <si>
    <t>1.拱桥村1社从新房湾至陈爱国老家处，长280米；
2.拱桥村1社从海棠坝至杨瑞文处120米；
3.拱桥村2社从丫雀丘至徐万才处，长1060米；
4.拱桥村2社从芝麻冲至程国友处，长260米；</t>
  </si>
  <si>
    <t>556元/立方米</t>
  </si>
  <si>
    <t>南华社区</t>
  </si>
  <si>
    <t>社区文化广场</t>
  </si>
  <si>
    <t>1.塑胶篮球场493平方米，预计建设资金7.36万元；2.上下铺砖1800平方米（含路缘石和路肩石），预计建设资金41.46万元；3.生态停车场265平方米，预计建设资金3.39万元。</t>
  </si>
  <si>
    <t>黄沙镇</t>
  </si>
  <si>
    <t>八一村</t>
  </si>
  <si>
    <t>11组凤凰嘴生产生活便道</t>
  </si>
  <si>
    <t>新建八一村凤凰嘴生产便道共计480米，宽4.5米，厚0.2米，混凝土C20。</t>
  </si>
  <si>
    <r>
      <rPr>
        <sz val="10"/>
        <rFont val="宋体"/>
        <charset val="134"/>
      </rPr>
      <t>500元/m</t>
    </r>
    <r>
      <rPr>
        <b/>
        <sz val="10"/>
        <rFont val="宋体"/>
        <charset val="134"/>
      </rPr>
      <t>³</t>
    </r>
  </si>
  <si>
    <t>高安镇</t>
  </si>
  <si>
    <t>新曲村</t>
  </si>
  <si>
    <t>村级公路建设</t>
  </si>
  <si>
    <t>新曲村档家垭口至李家湾，寿家坡至牛须山等，全长3000米，宽4.5米，厚0.2米，用C25混凝土浇筑；桥梁扩宽加固1座，长5米，桥面铺设钢筋C30浇筑。</t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</si>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</sst>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_);[Red]\(0.0\)"/>
    <numFmt numFmtId="177" formatCode="0_ "/>
  </numFmts>
  <fonts count="4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8"/>
      <name val="华文中宋"/>
      <charset val="134"/>
    </font>
    <font>
      <b/>
      <sz val="10"/>
      <name val="宋体"/>
      <charset val="134"/>
    </font>
    <font>
      <b/>
      <sz val="14"/>
      <name val="宋体"/>
      <charset val="134"/>
      <scheme val="minor"/>
    </font>
    <font>
      <sz val="10"/>
      <name val="宋体"/>
      <charset val="134"/>
    </font>
    <font>
      <b/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22"/>
      <name val="华文中宋"/>
      <charset val="134"/>
    </font>
    <font>
      <sz val="10"/>
      <name val="宋体"/>
      <charset val="0"/>
      <scheme val="minor"/>
    </font>
    <font>
      <b/>
      <sz val="10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0"/>
      <name val="微软雅黑"/>
      <charset val="134"/>
    </font>
    <font>
      <sz val="10"/>
      <name val="宋体"/>
      <charset val="0"/>
    </font>
  </fonts>
  <fills count="38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7" fillId="26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9" borderId="28" applyNumberFormat="0" applyFont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18" borderId="27" applyNumberFormat="0" applyAlignment="0" applyProtection="0">
      <alignment vertical="center"/>
    </xf>
    <xf numFmtId="0" fontId="38" fillId="18" borderId="31" applyNumberFormat="0" applyAlignment="0" applyProtection="0">
      <alignment vertical="center"/>
    </xf>
    <xf numFmtId="0" fontId="23" fillId="9" borderId="25" applyNumberForma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41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1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  <xf numFmtId="0" fontId="1" fillId="0" borderId="0">
      <alignment vertical="center"/>
    </xf>
  </cellStyleXfs>
  <cellXfs count="15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0" fillId="2" borderId="0" xfId="0" applyFill="1">
      <alignment vertical="center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2" fillId="0" borderId="1" xfId="51" applyFont="1" applyFill="1" applyBorder="1" applyAlignment="1">
      <alignment horizontal="center" vertical="center" wrapText="1"/>
    </xf>
    <xf numFmtId="0" fontId="13" fillId="0" borderId="1" xfId="51" applyFont="1" applyFill="1" applyBorder="1" applyAlignment="1">
      <alignment horizontal="left" vertical="center"/>
    </xf>
    <xf numFmtId="0" fontId="13" fillId="0" borderId="1" xfId="51" applyFont="1" applyFill="1" applyBorder="1" applyAlignment="1">
      <alignment horizontal="center" vertical="center" wrapText="1"/>
    </xf>
    <xf numFmtId="0" fontId="13" fillId="0" borderId="1" xfId="51" applyFont="1" applyFill="1" applyBorder="1" applyAlignment="1">
      <alignment horizontal="center" vertical="center"/>
    </xf>
    <xf numFmtId="0" fontId="13" fillId="4" borderId="1" xfId="51" applyFont="1" applyFill="1" applyBorder="1" applyAlignment="1">
      <alignment horizontal="center" vertical="center"/>
    </xf>
    <xf numFmtId="0" fontId="13" fillId="0" borderId="2" xfId="51" applyFont="1" applyFill="1" applyBorder="1" applyAlignment="1">
      <alignment horizontal="center" vertical="center" wrapText="1"/>
    </xf>
    <xf numFmtId="0" fontId="13" fillId="3" borderId="2" xfId="51" applyFont="1" applyFill="1" applyBorder="1" applyAlignment="1">
      <alignment horizontal="center" vertical="center" wrapText="1"/>
    </xf>
    <xf numFmtId="0" fontId="14" fillId="0" borderId="3" xfId="51" applyFont="1" applyFill="1" applyBorder="1" applyAlignment="1">
      <alignment horizontal="center" vertical="center" wrapText="1"/>
    </xf>
    <xf numFmtId="0" fontId="14" fillId="0" borderId="4" xfId="5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5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3" borderId="2" xfId="51" applyFont="1" applyFill="1" applyBorder="1" applyAlignment="1">
      <alignment horizontal="center" vertical="center" wrapText="1"/>
    </xf>
    <xf numFmtId="0" fontId="5" fillId="3" borderId="1" xfId="5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3" borderId="7" xfId="51" applyFont="1" applyFill="1" applyBorder="1" applyAlignment="1">
      <alignment horizontal="center" vertical="center" wrapText="1"/>
    </xf>
    <xf numFmtId="0" fontId="5" fillId="3" borderId="8" xfId="5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5" fillId="0" borderId="1" xfId="51" applyFont="1" applyFill="1" applyBorder="1" applyAlignment="1">
      <alignment horizontal="left" vertical="center" wrapText="1"/>
    </xf>
    <xf numFmtId="0" fontId="15" fillId="0" borderId="1" xfId="5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5" fillId="0" borderId="8" xfId="5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7" xfId="5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left" vertical="center" wrapText="1"/>
    </xf>
    <xf numFmtId="11" fontId="5" fillId="0" borderId="2" xfId="51" applyNumberFormat="1" applyFont="1" applyFill="1" applyBorder="1" applyAlignment="1">
      <alignment horizontal="center" vertical="center" wrapText="1"/>
    </xf>
    <xf numFmtId="11" fontId="5" fillId="0" borderId="1" xfId="51" applyNumberFormat="1" applyFont="1" applyFill="1" applyBorder="1" applyAlignment="1">
      <alignment horizontal="center" vertical="center" wrapText="1"/>
    </xf>
    <xf numFmtId="11" fontId="5" fillId="0" borderId="7" xfId="51" applyNumberFormat="1" applyFont="1" applyFill="1" applyBorder="1" applyAlignment="1">
      <alignment horizontal="center" vertical="center" wrapText="1"/>
    </xf>
    <xf numFmtId="11" fontId="5" fillId="0" borderId="8" xfId="5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5" borderId="1" xfId="5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5" xfId="51" applyFont="1" applyFill="1" applyBorder="1" applyAlignment="1">
      <alignment horizontal="center" vertical="center" wrapText="1"/>
    </xf>
    <xf numFmtId="0" fontId="5" fillId="0" borderId="7" xfId="51" applyFont="1" applyFill="1" applyBorder="1" applyAlignment="1">
      <alignment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17" fillId="0" borderId="1" xfId="51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7" fillId="0" borderId="7" xfId="51" applyFont="1" applyFill="1" applyBorder="1" applyAlignment="1">
      <alignment horizontal="center" vertical="center" wrapText="1"/>
    </xf>
    <xf numFmtId="0" fontId="17" fillId="0" borderId="1" xfId="51" applyFont="1" applyFill="1" applyBorder="1" applyAlignment="1">
      <alignment horizontal="center" vertical="center" wrapText="1"/>
    </xf>
    <xf numFmtId="0" fontId="5" fillId="0" borderId="3" xfId="51" applyFont="1" applyFill="1" applyBorder="1" applyAlignment="1">
      <alignment horizontal="center" vertical="center" wrapText="1"/>
    </xf>
    <xf numFmtId="0" fontId="7" fillId="0" borderId="10" xfId="51" applyFont="1" applyFill="1" applyBorder="1" applyAlignment="1">
      <alignment horizontal="center" vertical="center" wrapText="1"/>
    </xf>
    <xf numFmtId="0" fontId="5" fillId="0" borderId="11" xfId="5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1" fillId="0" borderId="1" xfId="51" applyFont="1" applyFill="1" applyBorder="1" applyAlignment="1">
      <alignment horizontal="center" vertical="center" wrapText="1"/>
    </xf>
    <xf numFmtId="0" fontId="11" fillId="0" borderId="1" xfId="51" applyFont="1" applyFill="1" applyBorder="1" applyAlignment="1">
      <alignment horizontal="center" vertical="center"/>
    </xf>
    <xf numFmtId="0" fontId="10" fillId="0" borderId="2" xfId="51" applyFont="1" applyFill="1" applyBorder="1" applyAlignment="1">
      <alignment horizontal="center" vertical="center" wrapText="1"/>
    </xf>
    <xf numFmtId="0" fontId="14" fillId="0" borderId="5" xfId="51" applyFont="1" applyFill="1" applyBorder="1" applyAlignment="1">
      <alignment horizontal="center" vertical="center" wrapText="1"/>
    </xf>
    <xf numFmtId="0" fontId="5" fillId="4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5" fillId="2" borderId="1" xfId="5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5" fillId="4" borderId="1" xfId="5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7" fillId="4" borderId="1" xfId="5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8" fillId="0" borderId="0" xfId="51" applyFont="1" applyFill="1" applyBorder="1" applyAlignment="1">
      <alignment vertical="center" wrapText="1"/>
    </xf>
    <xf numFmtId="0" fontId="13" fillId="0" borderId="17" xfId="51" applyFont="1" applyFill="1" applyBorder="1" applyAlignment="1">
      <alignment vertical="center" wrapText="1"/>
    </xf>
    <xf numFmtId="0" fontId="13" fillId="0" borderId="18" xfId="51" applyFont="1" applyFill="1" applyBorder="1" applyAlignment="1">
      <alignment horizontal="center" vertical="center"/>
    </xf>
    <xf numFmtId="0" fontId="13" fillId="0" borderId="19" xfId="51" applyFont="1" applyFill="1" applyBorder="1" applyAlignment="1">
      <alignment horizontal="center" vertical="center"/>
    </xf>
    <xf numFmtId="0" fontId="13" fillId="0" borderId="20" xfId="51" applyFont="1" applyFill="1" applyBorder="1" applyAlignment="1">
      <alignment horizontal="center" vertical="center"/>
    </xf>
    <xf numFmtId="0" fontId="13" fillId="0" borderId="20" xfId="51" applyFont="1" applyFill="1" applyBorder="1" applyAlignment="1">
      <alignment horizontal="center" vertical="center" wrapText="1"/>
    </xf>
    <xf numFmtId="0" fontId="13" fillId="0" borderId="14" xfId="51" applyFont="1" applyFill="1" applyBorder="1" applyAlignment="1">
      <alignment horizontal="center" vertical="center" wrapText="1"/>
    </xf>
    <xf numFmtId="0" fontId="13" fillId="0" borderId="16" xfId="51" applyFont="1" applyFill="1" applyBorder="1" applyAlignment="1">
      <alignment horizontal="center" vertical="center" wrapText="1"/>
    </xf>
    <xf numFmtId="0" fontId="13" fillId="0" borderId="7" xfId="51" applyFont="1" applyFill="1" applyBorder="1" applyAlignment="1">
      <alignment horizontal="center" vertical="center" wrapText="1"/>
    </xf>
    <xf numFmtId="0" fontId="11" fillId="0" borderId="1" xfId="51" applyFont="1" applyFill="1" applyBorder="1" applyAlignment="1">
      <alignment vertical="center" wrapText="1"/>
    </xf>
    <xf numFmtId="0" fontId="19" fillId="0" borderId="6" xfId="0" applyFont="1" applyFill="1" applyBorder="1" applyAlignment="1">
      <alignment horizontal="center" vertical="center" wrapText="1"/>
    </xf>
    <xf numFmtId="9" fontId="5" fillId="0" borderId="6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9" fontId="17" fillId="0" borderId="1" xfId="0" applyNumberFormat="1" applyFont="1" applyFill="1" applyBorder="1" applyAlignment="1">
      <alignment horizontal="center" vertical="center" wrapText="1"/>
    </xf>
    <xf numFmtId="9" fontId="17" fillId="0" borderId="1" xfId="0" applyNumberFormat="1" applyFont="1" applyFill="1" applyBorder="1" applyAlignment="1">
      <alignment horizontal="center" vertical="center"/>
    </xf>
    <xf numFmtId="9" fontId="5" fillId="0" borderId="1" xfId="5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2" xfId="51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wrapText="1"/>
    </xf>
    <xf numFmtId="0" fontId="13" fillId="0" borderId="22" xfId="51" applyFont="1" applyFill="1" applyBorder="1" applyAlignment="1">
      <alignment horizontal="center" vertical="center" wrapText="1"/>
    </xf>
    <xf numFmtId="0" fontId="13" fillId="0" borderId="23" xfId="51" applyFont="1" applyFill="1" applyBorder="1" applyAlignment="1">
      <alignment horizontal="center" vertical="center" wrapText="1"/>
    </xf>
    <xf numFmtId="0" fontId="13" fillId="0" borderId="24" xfId="5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5" fillId="0" borderId="1" xfId="51" applyNumberFormat="1" applyFont="1" applyFill="1" applyBorder="1" applyAlignment="1">
      <alignment horizontal="center" vertical="center" wrapText="1"/>
    </xf>
    <xf numFmtId="0" fontId="20" fillId="0" borderId="1" xfId="5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49" fontId="5" fillId="3" borderId="1" xfId="51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5" fillId="3" borderId="1" xfId="51" applyNumberFormat="1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21" fillId="0" borderId="21" xfId="0" applyFont="1" applyBorder="1" applyAlignment="1">
      <alignment horizontal="left" vertical="center" wrapText="1"/>
    </xf>
    <xf numFmtId="9" fontId="5" fillId="0" borderId="1" xfId="0" applyNumberFormat="1" applyFont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tableStyles count="0" defaultTableStyle="TableStyleMedium2"/>
  <colors>
    <mruColors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1"/>
  <dimension ref="A1:AB72"/>
  <sheetViews>
    <sheetView tabSelected="1" zoomScale="110" zoomScaleNormal="110" workbookViewId="0">
      <pane xSplit="3" ySplit="6" topLeftCell="D7" activePane="bottomRight" state="frozen"/>
      <selection/>
      <selection pane="topRight"/>
      <selection pane="bottomLeft"/>
      <selection pane="bottomRight" activeCell="F13" sqref="F13"/>
    </sheetView>
  </sheetViews>
  <sheetFormatPr defaultColWidth="9" defaultRowHeight="18.75"/>
  <cols>
    <col min="1" max="1" width="3.625" style="17" customWidth="1"/>
    <col min="2" max="2" width="6.7" style="1" customWidth="1"/>
    <col min="3" max="3" width="9.09166666666667" style="1" customWidth="1"/>
    <col min="4" max="4" width="8.63333333333333" style="1" customWidth="1"/>
    <col min="5" max="5" width="10.675" style="1" customWidth="1"/>
    <col min="6" max="6" width="39.1916666666667" style="1" customWidth="1"/>
    <col min="7" max="7" width="9.88333333333333" style="1" customWidth="1"/>
    <col min="8" max="8" width="5.34166666666667" style="1" customWidth="1"/>
    <col min="9" max="9" width="6.25" style="18" customWidth="1"/>
    <col min="10" max="10" width="5.56666666666667" style="1" customWidth="1"/>
    <col min="11" max="11" width="10.1" style="1" customWidth="1"/>
    <col min="12" max="12" width="7.26666666666667" style="1" customWidth="1"/>
    <col min="13" max="13" width="7.5" style="1" customWidth="1"/>
    <col min="14" max="14" width="8.40833333333333" style="1" customWidth="1"/>
    <col min="15" max="15" width="6.25" style="1" customWidth="1"/>
    <col min="16" max="16" width="9.875" style="1" customWidth="1"/>
    <col min="17" max="17" width="13.2916666666667" style="1" customWidth="1"/>
    <col min="18" max="19" width="9.125" style="1" customWidth="1"/>
    <col min="20" max="27" width="9" style="1" customWidth="1"/>
    <col min="28" max="28" width="9.125" style="1" customWidth="1"/>
    <col min="29" max="16384" width="9" style="1"/>
  </cols>
  <sheetData>
    <row r="1" s="1" customFormat="1" ht="38" customHeight="1" spans="1:28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</row>
    <row r="2" s="1" customFormat="1" ht="27" customHeight="1" spans="1:28">
      <c r="A2" s="20" t="s">
        <v>1</v>
      </c>
      <c r="B2" s="20"/>
      <c r="C2" s="20"/>
      <c r="D2" s="20"/>
      <c r="E2" s="20"/>
      <c r="F2" s="20"/>
      <c r="G2" s="21" t="s">
        <v>2</v>
      </c>
      <c r="H2" s="21"/>
      <c r="I2" s="90"/>
      <c r="J2" s="21"/>
      <c r="K2" s="21"/>
      <c r="L2" s="21"/>
      <c r="M2" s="21"/>
      <c r="N2" s="21"/>
      <c r="O2" s="21"/>
      <c r="P2" s="21"/>
      <c r="Q2" s="118" t="s">
        <v>3</v>
      </c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</row>
    <row r="3" s="1" customFormat="1" ht="20" customHeight="1" spans="1:28">
      <c r="A3" s="21" t="s">
        <v>4</v>
      </c>
      <c r="B3" s="21" t="s">
        <v>5</v>
      </c>
      <c r="C3" s="21" t="s">
        <v>6</v>
      </c>
      <c r="D3" s="21"/>
      <c r="E3" s="21"/>
      <c r="F3" s="21"/>
      <c r="G3" s="22" t="s">
        <v>7</v>
      </c>
      <c r="H3" s="23"/>
      <c r="I3" s="91"/>
      <c r="J3" s="22"/>
      <c r="K3" s="22"/>
      <c r="L3" s="22"/>
      <c r="M3" s="22"/>
      <c r="N3" s="22"/>
      <c r="O3" s="22"/>
      <c r="P3" s="22"/>
      <c r="Q3" s="119" t="s">
        <v>8</v>
      </c>
      <c r="R3" s="119"/>
      <c r="S3" s="120"/>
      <c r="T3" s="121" t="s">
        <v>9</v>
      </c>
      <c r="U3" s="121"/>
      <c r="V3" s="121"/>
      <c r="W3" s="121"/>
      <c r="X3" s="122" t="s">
        <v>10</v>
      </c>
      <c r="Y3" s="122"/>
      <c r="Z3" s="122"/>
      <c r="AA3" s="122"/>
      <c r="AB3" s="139"/>
    </row>
    <row r="4" s="1" customFormat="1" ht="23" customHeight="1" spans="1:28">
      <c r="A4" s="21"/>
      <c r="B4" s="21"/>
      <c r="C4" s="21"/>
      <c r="D4" s="21"/>
      <c r="E4" s="21"/>
      <c r="F4" s="21"/>
      <c r="G4" s="21" t="s">
        <v>11</v>
      </c>
      <c r="H4" s="23" t="s">
        <v>12</v>
      </c>
      <c r="I4" s="91"/>
      <c r="J4" s="22"/>
      <c r="K4" s="22"/>
      <c r="L4" s="22" t="s">
        <v>13</v>
      </c>
      <c r="M4" s="22"/>
      <c r="N4" s="22"/>
      <c r="O4" s="22"/>
      <c r="P4" s="21" t="s">
        <v>14</v>
      </c>
      <c r="Q4" s="123" t="s">
        <v>15</v>
      </c>
      <c r="R4" s="24" t="s">
        <v>16</v>
      </c>
      <c r="S4" s="24" t="s">
        <v>17</v>
      </c>
      <c r="T4" s="22"/>
      <c r="U4" s="22"/>
      <c r="V4" s="22"/>
      <c r="W4" s="22"/>
      <c r="X4" s="21"/>
      <c r="Y4" s="21"/>
      <c r="Z4" s="21"/>
      <c r="AA4" s="21"/>
      <c r="AB4" s="140"/>
    </row>
    <row r="5" s="1" customFormat="1" ht="79" customHeight="1" spans="1:28">
      <c r="A5" s="24"/>
      <c r="B5" s="24"/>
      <c r="C5" s="24" t="s">
        <v>18</v>
      </c>
      <c r="D5" s="24" t="s">
        <v>19</v>
      </c>
      <c r="E5" s="24" t="s">
        <v>20</v>
      </c>
      <c r="F5" s="24" t="s">
        <v>21</v>
      </c>
      <c r="G5" s="24"/>
      <c r="H5" s="25" t="s">
        <v>22</v>
      </c>
      <c r="I5" s="92" t="s">
        <v>23</v>
      </c>
      <c r="J5" s="24" t="s">
        <v>24</v>
      </c>
      <c r="K5" s="24" t="s">
        <v>25</v>
      </c>
      <c r="L5" s="24" t="s">
        <v>26</v>
      </c>
      <c r="M5" s="24" t="s">
        <v>27</v>
      </c>
      <c r="N5" s="24" t="s">
        <v>28</v>
      </c>
      <c r="O5" s="24" t="s">
        <v>29</v>
      </c>
      <c r="P5" s="24"/>
      <c r="Q5" s="124"/>
      <c r="R5" s="125"/>
      <c r="S5" s="125"/>
      <c r="T5" s="24" t="s">
        <v>30</v>
      </c>
      <c r="U5" s="24" t="s">
        <v>31</v>
      </c>
      <c r="V5" s="24" t="s">
        <v>32</v>
      </c>
      <c r="W5" s="24" t="s">
        <v>33</v>
      </c>
      <c r="X5" s="24" t="s">
        <v>34</v>
      </c>
      <c r="Y5" s="24" t="s">
        <v>35</v>
      </c>
      <c r="Z5" s="24" t="s">
        <v>36</v>
      </c>
      <c r="AA5" s="24" t="s">
        <v>37</v>
      </c>
      <c r="AB5" s="141" t="s">
        <v>38</v>
      </c>
    </row>
    <row r="6" s="1" customFormat="1" ht="35" hidden="1" customHeight="1" spans="1:28">
      <c r="A6" s="26" t="s">
        <v>39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93"/>
      <c r="Q6" s="126"/>
      <c r="R6" s="126"/>
      <c r="S6" s="126"/>
      <c r="T6" s="126"/>
      <c r="U6" s="126"/>
      <c r="V6" s="126"/>
      <c r="W6" s="51">
        <v>90</v>
      </c>
      <c r="X6" s="51">
        <v>90</v>
      </c>
      <c r="Y6" s="126"/>
      <c r="Z6" s="126"/>
      <c r="AA6" s="126"/>
      <c r="AB6" s="126"/>
    </row>
    <row r="7" s="2" customFormat="1" ht="54" customHeight="1" spans="1:28">
      <c r="A7" s="28">
        <v>1</v>
      </c>
      <c r="B7" s="29" t="s">
        <v>40</v>
      </c>
      <c r="C7" s="30" t="s">
        <v>41</v>
      </c>
      <c r="D7" s="31" t="s">
        <v>42</v>
      </c>
      <c r="E7" s="31" t="s">
        <v>43</v>
      </c>
      <c r="F7" s="32" t="s">
        <v>44</v>
      </c>
      <c r="G7" s="33">
        <v>8</v>
      </c>
      <c r="H7" s="33"/>
      <c r="I7" s="94">
        <v>7</v>
      </c>
      <c r="J7" s="95"/>
      <c r="K7" s="33">
        <v>0</v>
      </c>
      <c r="L7" s="33">
        <v>1</v>
      </c>
      <c r="M7" s="33">
        <v>0</v>
      </c>
      <c r="N7" s="33">
        <v>0</v>
      </c>
      <c r="O7" s="33">
        <v>0</v>
      </c>
      <c r="P7" s="33">
        <v>0</v>
      </c>
      <c r="Q7" s="127" t="s">
        <v>45</v>
      </c>
      <c r="R7" s="128">
        <v>0.2</v>
      </c>
      <c r="S7" s="128">
        <v>0.8</v>
      </c>
      <c r="T7" s="51">
        <v>3585</v>
      </c>
      <c r="U7" s="95"/>
      <c r="V7" s="95"/>
      <c r="W7" s="95"/>
      <c r="X7" s="95"/>
      <c r="Y7" s="95"/>
      <c r="Z7" s="95"/>
      <c r="AA7" s="95"/>
      <c r="AB7" s="95"/>
    </row>
    <row r="8" s="3" customFormat="1" ht="41" customHeight="1" spans="1:28">
      <c r="A8" s="28">
        <v>2</v>
      </c>
      <c r="B8" s="29" t="s">
        <v>40</v>
      </c>
      <c r="C8" s="34" t="s">
        <v>46</v>
      </c>
      <c r="D8" s="34" t="s">
        <v>47</v>
      </c>
      <c r="E8" s="34" t="s">
        <v>48</v>
      </c>
      <c r="F8" s="34" t="s">
        <v>49</v>
      </c>
      <c r="G8" s="34">
        <v>60</v>
      </c>
      <c r="H8" s="34"/>
      <c r="I8" s="96">
        <v>34</v>
      </c>
      <c r="J8" s="34"/>
      <c r="K8" s="34">
        <v>16</v>
      </c>
      <c r="L8" s="34">
        <v>10</v>
      </c>
      <c r="M8" s="34">
        <v>0</v>
      </c>
      <c r="N8" s="34">
        <v>0</v>
      </c>
      <c r="O8" s="34">
        <v>0</v>
      </c>
      <c r="P8" s="34">
        <v>0</v>
      </c>
      <c r="Q8" s="34"/>
      <c r="R8" s="129"/>
      <c r="S8" s="129"/>
      <c r="T8" s="34"/>
      <c r="U8" s="34"/>
      <c r="V8" s="34"/>
      <c r="W8" s="34"/>
      <c r="X8" s="34"/>
      <c r="Y8" s="34"/>
      <c r="Z8" s="34"/>
      <c r="AA8" s="34"/>
      <c r="AB8" s="34"/>
    </row>
    <row r="9" s="4" customFormat="1" ht="70" customHeight="1" spans="1:28">
      <c r="A9" s="28">
        <v>3</v>
      </c>
      <c r="B9" s="35" t="s">
        <v>40</v>
      </c>
      <c r="C9" s="36" t="s">
        <v>50</v>
      </c>
      <c r="D9" s="36" t="s">
        <v>51</v>
      </c>
      <c r="E9" s="36" t="s">
        <v>52</v>
      </c>
      <c r="F9" s="36" t="s">
        <v>53</v>
      </c>
      <c r="G9" s="36">
        <v>155</v>
      </c>
      <c r="H9" s="36"/>
      <c r="I9" s="97">
        <v>52</v>
      </c>
      <c r="J9" s="98"/>
      <c r="K9" s="98">
        <v>93</v>
      </c>
      <c r="L9" s="98">
        <v>0</v>
      </c>
      <c r="M9" s="98">
        <v>0</v>
      </c>
      <c r="N9" s="98">
        <v>0</v>
      </c>
      <c r="O9" s="98">
        <v>0</v>
      </c>
      <c r="P9" s="98">
        <v>10</v>
      </c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</row>
    <row r="10" s="5" customFormat="1" ht="37" customHeight="1" spans="1:28">
      <c r="A10" s="37">
        <v>4</v>
      </c>
      <c r="B10" s="38" t="s">
        <v>40</v>
      </c>
      <c r="C10" s="39" t="s">
        <v>54</v>
      </c>
      <c r="D10" s="39" t="s">
        <v>55</v>
      </c>
      <c r="E10" s="38" t="s">
        <v>56</v>
      </c>
      <c r="F10" s="38" t="s">
        <v>57</v>
      </c>
      <c r="G10" s="38">
        <v>45</v>
      </c>
      <c r="H10" s="38"/>
      <c r="I10" s="99">
        <v>25</v>
      </c>
      <c r="J10" s="100"/>
      <c r="K10" s="101">
        <v>20</v>
      </c>
      <c r="L10" s="101"/>
      <c r="M10" s="102"/>
      <c r="N10" s="100"/>
      <c r="O10" s="103"/>
      <c r="P10" s="101"/>
      <c r="Q10" s="38"/>
      <c r="R10" s="38">
        <v>30</v>
      </c>
      <c r="S10" s="38">
        <v>70</v>
      </c>
      <c r="T10" s="38">
        <v>3327</v>
      </c>
      <c r="U10" s="38"/>
      <c r="V10" s="38"/>
      <c r="W10" s="38"/>
      <c r="X10" s="38">
        <v>3327</v>
      </c>
      <c r="Y10" s="101"/>
      <c r="Z10" s="101"/>
      <c r="AA10" s="101"/>
      <c r="AB10" s="100"/>
    </row>
    <row r="11" s="5" customFormat="1" ht="61" customHeight="1" spans="1:28">
      <c r="A11" s="40"/>
      <c r="B11" s="41"/>
      <c r="C11" s="39"/>
      <c r="D11" s="39"/>
      <c r="E11" s="41"/>
      <c r="F11" s="41"/>
      <c r="G11" s="41"/>
      <c r="H11" s="41"/>
      <c r="I11" s="104"/>
      <c r="J11" s="100"/>
      <c r="K11" s="105"/>
      <c r="L11" s="105"/>
      <c r="M11" s="106"/>
      <c r="N11" s="100"/>
      <c r="O11" s="107"/>
      <c r="P11" s="105"/>
      <c r="Q11" s="41"/>
      <c r="R11" s="41"/>
      <c r="S11" s="41"/>
      <c r="T11" s="41"/>
      <c r="U11" s="41"/>
      <c r="V11" s="41"/>
      <c r="W11" s="41"/>
      <c r="X11" s="41"/>
      <c r="Y11" s="105"/>
      <c r="Z11" s="105"/>
      <c r="AA11" s="105"/>
      <c r="AB11" s="100"/>
    </row>
    <row r="12" s="6" customFormat="1" ht="37" customHeight="1" spans="1:28">
      <c r="A12" s="28">
        <v>5</v>
      </c>
      <c r="B12" s="42"/>
      <c r="C12" s="31" t="s">
        <v>58</v>
      </c>
      <c r="D12" s="31" t="s">
        <v>59</v>
      </c>
      <c r="E12" s="31" t="s">
        <v>60</v>
      </c>
      <c r="F12" s="43" t="s">
        <v>61</v>
      </c>
      <c r="G12" s="33">
        <v>196</v>
      </c>
      <c r="H12" s="33"/>
      <c r="I12" s="94">
        <v>45</v>
      </c>
      <c r="J12" s="33"/>
      <c r="K12" s="33">
        <v>84</v>
      </c>
      <c r="L12" s="33">
        <v>0</v>
      </c>
      <c r="M12" s="33">
        <v>17</v>
      </c>
      <c r="N12" s="33">
        <v>0</v>
      </c>
      <c r="O12" s="33">
        <v>50</v>
      </c>
      <c r="P12" s="33">
        <v>0</v>
      </c>
      <c r="Q12" s="33" t="s">
        <v>62</v>
      </c>
      <c r="R12" s="98">
        <v>20</v>
      </c>
      <c r="S12" s="98">
        <v>80</v>
      </c>
      <c r="T12" s="98">
        <v>2878</v>
      </c>
      <c r="U12" s="98"/>
      <c r="V12" s="98"/>
      <c r="W12" s="98"/>
      <c r="X12" s="98">
        <v>1600</v>
      </c>
      <c r="Y12" s="98"/>
      <c r="Z12" s="98"/>
      <c r="AA12" s="98"/>
      <c r="AB12" s="98"/>
    </row>
    <row r="13" customFormat="1" ht="45" customHeight="1" spans="1:28">
      <c r="A13" s="28">
        <v>6</v>
      </c>
      <c r="B13" s="44" t="s">
        <v>63</v>
      </c>
      <c r="C13" s="34" t="s">
        <v>64</v>
      </c>
      <c r="D13" s="34" t="s">
        <v>65</v>
      </c>
      <c r="E13" s="34" t="s">
        <v>66</v>
      </c>
      <c r="F13" s="34" t="s">
        <v>67</v>
      </c>
      <c r="G13" s="34">
        <v>30</v>
      </c>
      <c r="H13" s="34"/>
      <c r="I13" s="94">
        <v>10</v>
      </c>
      <c r="J13" s="33"/>
      <c r="K13" s="33">
        <v>14</v>
      </c>
      <c r="L13" s="33">
        <v>0</v>
      </c>
      <c r="M13" s="33">
        <v>0</v>
      </c>
      <c r="N13" s="33">
        <v>0</v>
      </c>
      <c r="O13" s="33">
        <v>0</v>
      </c>
      <c r="P13" s="33">
        <v>6</v>
      </c>
      <c r="Q13" s="33" t="s">
        <v>68</v>
      </c>
      <c r="R13" s="33">
        <v>30</v>
      </c>
      <c r="S13" s="33">
        <v>70</v>
      </c>
      <c r="T13" s="33">
        <v>1927</v>
      </c>
      <c r="U13" s="33"/>
      <c r="V13" s="33"/>
      <c r="W13" s="33"/>
      <c r="X13" s="33">
        <v>1927</v>
      </c>
      <c r="Y13" s="33">
        <v>0.53</v>
      </c>
      <c r="Z13" s="33"/>
      <c r="AA13" s="33"/>
      <c r="AB13" s="33"/>
    </row>
    <row r="14" s="3" customFormat="1" ht="65" customHeight="1" spans="1:28">
      <c r="A14" s="28">
        <v>7</v>
      </c>
      <c r="B14" s="45"/>
      <c r="C14" s="34" t="s">
        <v>69</v>
      </c>
      <c r="D14" s="34" t="s">
        <v>70</v>
      </c>
      <c r="E14" s="34" t="s">
        <v>71</v>
      </c>
      <c r="F14" s="34" t="s">
        <v>72</v>
      </c>
      <c r="G14" s="34">
        <v>12</v>
      </c>
      <c r="H14" s="34"/>
      <c r="I14" s="96">
        <v>6</v>
      </c>
      <c r="J14" s="34"/>
      <c r="K14" s="33">
        <v>6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3" t="s">
        <v>73</v>
      </c>
      <c r="R14" s="33">
        <v>30</v>
      </c>
      <c r="S14" s="33">
        <v>70</v>
      </c>
      <c r="T14" s="33">
        <v>3331</v>
      </c>
      <c r="U14" s="34"/>
      <c r="V14" s="34"/>
      <c r="W14" s="34"/>
      <c r="X14" s="33">
        <v>1850</v>
      </c>
      <c r="Y14" s="33"/>
      <c r="Z14" s="33">
        <v>230</v>
      </c>
      <c r="AA14" s="33"/>
      <c r="AB14" s="34"/>
    </row>
    <row r="15" s="7" customFormat="1" ht="64" customHeight="1" spans="1:28">
      <c r="A15" s="28">
        <v>8</v>
      </c>
      <c r="B15" s="45"/>
      <c r="C15" s="33" t="s">
        <v>74</v>
      </c>
      <c r="D15" s="33" t="s">
        <v>75</v>
      </c>
      <c r="E15" s="33" t="s">
        <v>76</v>
      </c>
      <c r="F15" s="33" t="s">
        <v>77</v>
      </c>
      <c r="G15" s="33">
        <v>43</v>
      </c>
      <c r="H15" s="33"/>
      <c r="I15" s="108">
        <v>30</v>
      </c>
      <c r="J15" s="51"/>
      <c r="K15" s="51">
        <v>10</v>
      </c>
      <c r="L15" s="51">
        <v>0</v>
      </c>
      <c r="M15" s="51">
        <v>0</v>
      </c>
      <c r="N15" s="54">
        <v>3</v>
      </c>
      <c r="O15" s="54">
        <v>0</v>
      </c>
      <c r="P15" s="54">
        <v>0</v>
      </c>
      <c r="Q15" s="33" t="s">
        <v>78</v>
      </c>
      <c r="R15" s="33">
        <v>30</v>
      </c>
      <c r="S15" s="33">
        <v>70</v>
      </c>
      <c r="T15" s="33">
        <v>1980</v>
      </c>
      <c r="U15" s="33"/>
      <c r="V15" s="33"/>
      <c r="W15" s="33"/>
      <c r="X15" s="33">
        <v>1980</v>
      </c>
      <c r="Y15" s="54"/>
      <c r="Z15" s="54">
        <v>300</v>
      </c>
      <c r="AA15" s="54"/>
      <c r="AB15" s="33"/>
    </row>
    <row r="16" s="7" customFormat="1" ht="78" customHeight="1" spans="1:28">
      <c r="A16" s="28">
        <v>9</v>
      </c>
      <c r="B16" s="45"/>
      <c r="C16" s="33" t="s">
        <v>79</v>
      </c>
      <c r="D16" s="46" t="s">
        <v>70</v>
      </c>
      <c r="E16" s="46" t="s">
        <v>71</v>
      </c>
      <c r="F16" s="46" t="s">
        <v>80</v>
      </c>
      <c r="G16" s="47">
        <v>54</v>
      </c>
      <c r="H16" s="47"/>
      <c r="I16" s="109">
        <v>20</v>
      </c>
      <c r="J16" s="47"/>
      <c r="K16" s="47">
        <v>34</v>
      </c>
      <c r="L16" s="51"/>
      <c r="M16" s="51"/>
      <c r="N16" s="54"/>
      <c r="O16" s="54"/>
      <c r="P16" s="54"/>
      <c r="Q16" s="47" t="s">
        <v>81</v>
      </c>
      <c r="R16" s="47">
        <v>30</v>
      </c>
      <c r="S16" s="47">
        <v>70</v>
      </c>
      <c r="T16" s="47">
        <v>3450</v>
      </c>
      <c r="U16" s="33"/>
      <c r="V16" s="33"/>
      <c r="W16" s="33"/>
      <c r="X16" s="47">
        <v>1850</v>
      </c>
      <c r="Y16" s="47">
        <v>0.57</v>
      </c>
      <c r="Z16" s="47">
        <v>300</v>
      </c>
      <c r="AA16" s="54"/>
      <c r="AB16" s="33"/>
    </row>
    <row r="17" s="8" customFormat="1" ht="45" customHeight="1" spans="1:28">
      <c r="A17" s="28">
        <v>10</v>
      </c>
      <c r="B17" s="48"/>
      <c r="C17" s="28" t="s">
        <v>82</v>
      </c>
      <c r="D17" s="28" t="s">
        <v>55</v>
      </c>
      <c r="E17" s="49" t="s">
        <v>83</v>
      </c>
      <c r="F17" s="49" t="s">
        <v>84</v>
      </c>
      <c r="G17" s="28">
        <v>160</v>
      </c>
      <c r="H17" s="28"/>
      <c r="I17" s="110">
        <v>80</v>
      </c>
      <c r="J17" s="28"/>
      <c r="K17" s="28">
        <v>70</v>
      </c>
      <c r="L17" s="28">
        <v>5</v>
      </c>
      <c r="M17" s="28">
        <v>0</v>
      </c>
      <c r="N17" s="28">
        <v>5</v>
      </c>
      <c r="O17" s="28">
        <v>0</v>
      </c>
      <c r="P17" s="28">
        <v>0</v>
      </c>
      <c r="Q17" s="28" t="s">
        <v>85</v>
      </c>
      <c r="R17" s="28">
        <v>30</v>
      </c>
      <c r="S17" s="28">
        <v>70</v>
      </c>
      <c r="T17" s="28">
        <v>6390</v>
      </c>
      <c r="U17" s="28"/>
      <c r="V17" s="28"/>
      <c r="W17" s="28"/>
      <c r="X17" s="28">
        <v>6390</v>
      </c>
      <c r="Y17" s="28"/>
      <c r="Z17" s="28"/>
      <c r="AA17" s="28"/>
      <c r="AB17" s="28">
        <v>5340</v>
      </c>
    </row>
    <row r="18" customFormat="1" ht="36" customHeight="1" spans="1:28">
      <c r="A18" s="28">
        <v>11</v>
      </c>
      <c r="B18" s="50" t="s">
        <v>86</v>
      </c>
      <c r="C18" s="51" t="s">
        <v>87</v>
      </c>
      <c r="D18" s="52" t="s">
        <v>65</v>
      </c>
      <c r="E18" s="51" t="s">
        <v>88</v>
      </c>
      <c r="F18" s="52" t="s">
        <v>89</v>
      </c>
      <c r="G18" s="51">
        <v>204</v>
      </c>
      <c r="H18" s="51"/>
      <c r="I18" s="108">
        <v>63</v>
      </c>
      <c r="J18" s="51"/>
      <c r="K18" s="51">
        <v>140</v>
      </c>
      <c r="L18" s="51">
        <v>1</v>
      </c>
      <c r="M18" s="51">
        <v>0</v>
      </c>
      <c r="N18" s="51">
        <v>0</v>
      </c>
      <c r="O18" s="51">
        <v>0</v>
      </c>
      <c r="P18" s="51">
        <v>0</v>
      </c>
      <c r="Q18" s="130" t="s">
        <v>90</v>
      </c>
      <c r="R18" s="131">
        <v>0.2</v>
      </c>
      <c r="S18" s="132">
        <v>0.8</v>
      </c>
      <c r="T18" s="130">
        <v>2346</v>
      </c>
      <c r="U18" s="130">
        <v>214</v>
      </c>
      <c r="V18" s="51"/>
      <c r="W18" s="51"/>
      <c r="X18" s="130">
        <v>428</v>
      </c>
      <c r="Y18" s="130">
        <v>4.2</v>
      </c>
      <c r="Z18" s="142">
        <v>0</v>
      </c>
      <c r="AA18" s="51"/>
      <c r="AB18" s="51"/>
    </row>
    <row r="19" s="7" customFormat="1" ht="91" customHeight="1" spans="1:28">
      <c r="A19" s="28">
        <v>12</v>
      </c>
      <c r="B19" s="53"/>
      <c r="C19" s="54" t="s">
        <v>91</v>
      </c>
      <c r="D19" s="54" t="s">
        <v>92</v>
      </c>
      <c r="E19" s="54" t="s">
        <v>93</v>
      </c>
      <c r="F19" s="33" t="s">
        <v>94</v>
      </c>
      <c r="G19" s="51">
        <v>33</v>
      </c>
      <c r="H19" s="51"/>
      <c r="I19" s="99">
        <v>30</v>
      </c>
      <c r="J19" s="51"/>
      <c r="K19" s="51">
        <v>15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2" t="s">
        <v>95</v>
      </c>
      <c r="R19" s="51">
        <v>21</v>
      </c>
      <c r="S19" s="51">
        <v>79</v>
      </c>
      <c r="T19" s="51">
        <v>1871</v>
      </c>
      <c r="U19" s="51"/>
      <c r="V19" s="51"/>
      <c r="W19" s="51">
        <v>689</v>
      </c>
      <c r="X19" s="51">
        <v>1871</v>
      </c>
      <c r="Y19" s="143">
        <v>1</v>
      </c>
      <c r="Z19" s="51"/>
      <c r="AA19" s="51"/>
      <c r="AB19" s="52"/>
    </row>
    <row r="20" s="7" customFormat="1" ht="51" customHeight="1" spans="1:28">
      <c r="A20" s="28"/>
      <c r="B20" s="55"/>
      <c r="C20" s="56"/>
      <c r="D20" s="56"/>
      <c r="E20" s="56"/>
      <c r="F20" s="33" t="s">
        <v>96</v>
      </c>
      <c r="G20" s="51">
        <v>20</v>
      </c>
      <c r="H20" s="51"/>
      <c r="I20" s="111"/>
      <c r="J20" s="51"/>
      <c r="K20" s="51">
        <v>8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2" t="s">
        <v>95</v>
      </c>
      <c r="R20" s="51">
        <v>21</v>
      </c>
      <c r="S20" s="51">
        <v>79</v>
      </c>
      <c r="T20" s="51">
        <v>1871</v>
      </c>
      <c r="U20" s="51"/>
      <c r="V20" s="51"/>
      <c r="W20" s="51">
        <v>689</v>
      </c>
      <c r="X20" s="51">
        <v>1871</v>
      </c>
      <c r="Y20" s="51">
        <v>0.42</v>
      </c>
      <c r="Z20" s="51"/>
      <c r="AA20" s="51"/>
      <c r="AB20" s="51"/>
    </row>
    <row r="21" s="3" customFormat="1" ht="64" customHeight="1" spans="1:28">
      <c r="A21" s="28">
        <v>13</v>
      </c>
      <c r="B21" s="44" t="s">
        <v>97</v>
      </c>
      <c r="C21" s="34" t="s">
        <v>98</v>
      </c>
      <c r="D21" s="34" t="s">
        <v>99</v>
      </c>
      <c r="E21" s="34" t="s">
        <v>100</v>
      </c>
      <c r="F21" s="34" t="s">
        <v>101</v>
      </c>
      <c r="G21" s="34">
        <v>172</v>
      </c>
      <c r="H21" s="34"/>
      <c r="I21" s="96">
        <v>45</v>
      </c>
      <c r="J21" s="34"/>
      <c r="K21" s="34">
        <v>45</v>
      </c>
      <c r="L21" s="34">
        <v>81</v>
      </c>
      <c r="M21" s="34">
        <v>1</v>
      </c>
      <c r="N21" s="34">
        <v>0</v>
      </c>
      <c r="O21" s="34">
        <v>0</v>
      </c>
      <c r="P21" s="34">
        <v>0</v>
      </c>
      <c r="Q21" s="34">
        <v>661.11</v>
      </c>
      <c r="R21" s="34">
        <v>40</v>
      </c>
      <c r="S21" s="34">
        <v>60</v>
      </c>
      <c r="T21" s="34">
        <v>2800</v>
      </c>
      <c r="U21" s="34">
        <v>134</v>
      </c>
      <c r="V21" s="34"/>
      <c r="W21" s="34"/>
      <c r="X21" s="34">
        <v>1160</v>
      </c>
      <c r="Y21" s="34">
        <v>2.9</v>
      </c>
      <c r="Z21" s="34"/>
      <c r="AA21" s="34"/>
      <c r="AB21" s="34"/>
    </row>
    <row r="22" s="3" customFormat="1" ht="79" customHeight="1" spans="1:28">
      <c r="A22" s="28">
        <v>14</v>
      </c>
      <c r="B22" s="45"/>
      <c r="C22" s="33" t="s">
        <v>102</v>
      </c>
      <c r="D22" s="33" t="s">
        <v>103</v>
      </c>
      <c r="E22" s="33" t="s">
        <v>104</v>
      </c>
      <c r="F22" s="33" t="s">
        <v>105</v>
      </c>
      <c r="G22" s="33">
        <v>120</v>
      </c>
      <c r="H22" s="33"/>
      <c r="I22" s="112">
        <v>30</v>
      </c>
      <c r="J22" s="33"/>
      <c r="K22" s="33">
        <v>88</v>
      </c>
      <c r="L22" s="33">
        <v>1</v>
      </c>
      <c r="M22" s="33">
        <v>0</v>
      </c>
      <c r="N22" s="33">
        <v>1</v>
      </c>
      <c r="O22" s="33">
        <v>0</v>
      </c>
      <c r="P22" s="33">
        <v>0</v>
      </c>
      <c r="Q22" s="33">
        <v>649</v>
      </c>
      <c r="R22" s="33">
        <v>40</v>
      </c>
      <c r="S22" s="33">
        <v>60</v>
      </c>
      <c r="T22" s="33">
        <v>2280</v>
      </c>
      <c r="U22" s="33"/>
      <c r="V22" s="33"/>
      <c r="W22" s="33"/>
      <c r="X22" s="33">
        <v>780</v>
      </c>
      <c r="Y22" s="144">
        <v>2</v>
      </c>
      <c r="Z22" s="33"/>
      <c r="AA22" s="33"/>
      <c r="AB22" s="33">
        <v>2</v>
      </c>
    </row>
    <row r="23" s="9" customFormat="1" ht="98" customHeight="1" spans="1:28">
      <c r="A23" s="28">
        <v>15</v>
      </c>
      <c r="B23" s="45"/>
      <c r="C23" s="33" t="s">
        <v>102</v>
      </c>
      <c r="D23" s="33" t="s">
        <v>103</v>
      </c>
      <c r="E23" s="33" t="s">
        <v>104</v>
      </c>
      <c r="F23" s="33" t="s">
        <v>106</v>
      </c>
      <c r="G23" s="33">
        <v>81</v>
      </c>
      <c r="H23" s="33"/>
      <c r="I23" s="94">
        <v>25</v>
      </c>
      <c r="J23" s="33"/>
      <c r="K23" s="33">
        <v>55</v>
      </c>
      <c r="L23" s="33">
        <v>1</v>
      </c>
      <c r="M23" s="33">
        <v>0</v>
      </c>
      <c r="N23" s="33">
        <v>0</v>
      </c>
      <c r="O23" s="33">
        <v>0</v>
      </c>
      <c r="P23" s="33">
        <v>0</v>
      </c>
      <c r="Q23" s="33">
        <v>618</v>
      </c>
      <c r="R23" s="33">
        <v>40</v>
      </c>
      <c r="S23" s="33">
        <v>60</v>
      </c>
      <c r="T23" s="33">
        <v>2280</v>
      </c>
      <c r="U23" s="33"/>
      <c r="V23" s="33"/>
      <c r="W23" s="33"/>
      <c r="X23" s="33">
        <v>480</v>
      </c>
      <c r="Y23" s="33">
        <v>1.47</v>
      </c>
      <c r="Z23" s="33"/>
      <c r="AA23" s="33"/>
      <c r="AB23" s="33">
        <v>1.47</v>
      </c>
    </row>
    <row r="24" customFormat="1" ht="86" customHeight="1" spans="1:28">
      <c r="A24" s="28">
        <v>16</v>
      </c>
      <c r="B24" s="48"/>
      <c r="C24" s="57" t="s">
        <v>102</v>
      </c>
      <c r="D24" s="57" t="s">
        <v>99</v>
      </c>
      <c r="E24" s="57" t="s">
        <v>100</v>
      </c>
      <c r="F24" s="58" t="s">
        <v>107</v>
      </c>
      <c r="G24" s="57">
        <v>193</v>
      </c>
      <c r="H24" s="57"/>
      <c r="I24" s="108">
        <v>56</v>
      </c>
      <c r="J24" s="51"/>
      <c r="K24" s="57">
        <v>136</v>
      </c>
      <c r="L24" s="33">
        <v>1</v>
      </c>
      <c r="M24" s="51">
        <v>0</v>
      </c>
      <c r="N24" s="51">
        <v>0</v>
      </c>
      <c r="O24" s="51">
        <v>0</v>
      </c>
      <c r="P24" s="51">
        <v>0</v>
      </c>
      <c r="Q24" s="57">
        <v>586.7</v>
      </c>
      <c r="R24" s="57">
        <v>40</v>
      </c>
      <c r="S24" s="57">
        <v>60</v>
      </c>
      <c r="T24" s="57">
        <v>2280</v>
      </c>
      <c r="U24" s="51"/>
      <c r="V24" s="51"/>
      <c r="W24" s="51"/>
      <c r="X24" s="57">
        <v>780</v>
      </c>
      <c r="Y24" s="57">
        <v>3.6</v>
      </c>
      <c r="Z24" s="51"/>
      <c r="AA24" s="51"/>
      <c r="AB24" s="51">
        <v>3.6</v>
      </c>
    </row>
    <row r="25" s="8" customFormat="1" ht="118" customHeight="1" spans="1:28">
      <c r="A25" s="28">
        <v>17</v>
      </c>
      <c r="B25" s="37" t="s">
        <v>108</v>
      </c>
      <c r="C25" s="28" t="s">
        <v>109</v>
      </c>
      <c r="D25" s="28" t="s">
        <v>99</v>
      </c>
      <c r="E25" s="28" t="s">
        <v>100</v>
      </c>
      <c r="F25" s="58" t="s">
        <v>110</v>
      </c>
      <c r="G25" s="57">
        <v>305</v>
      </c>
      <c r="H25" s="57"/>
      <c r="I25" s="110">
        <v>88</v>
      </c>
      <c r="J25" s="28"/>
      <c r="K25" s="57">
        <v>183</v>
      </c>
      <c r="L25" s="33">
        <v>11</v>
      </c>
      <c r="M25" s="33">
        <v>0</v>
      </c>
      <c r="N25" s="57">
        <v>0</v>
      </c>
      <c r="O25" s="57">
        <v>20</v>
      </c>
      <c r="P25" s="57">
        <v>3</v>
      </c>
      <c r="Q25" s="57">
        <v>530</v>
      </c>
      <c r="R25" s="57">
        <v>40</v>
      </c>
      <c r="S25" s="57">
        <v>60</v>
      </c>
      <c r="T25" s="57">
        <v>2549</v>
      </c>
      <c r="U25" s="28">
        <v>2200</v>
      </c>
      <c r="V25" s="28"/>
      <c r="W25" s="28"/>
      <c r="X25" s="57">
        <v>2549</v>
      </c>
      <c r="Y25" s="57">
        <v>6.4</v>
      </c>
      <c r="Z25" s="33"/>
      <c r="AA25" s="28"/>
      <c r="AB25" s="28">
        <v>6.4</v>
      </c>
    </row>
    <row r="26" s="8" customFormat="1" ht="96" customHeight="1" spans="1:28">
      <c r="A26" s="28">
        <v>18</v>
      </c>
      <c r="B26" s="59"/>
      <c r="C26" s="57" t="s">
        <v>111</v>
      </c>
      <c r="D26" s="57" t="s">
        <v>99</v>
      </c>
      <c r="E26" s="57" t="s">
        <v>100</v>
      </c>
      <c r="F26" s="58" t="s">
        <v>112</v>
      </c>
      <c r="G26" s="57">
        <v>153</v>
      </c>
      <c r="H26" s="57"/>
      <c r="I26" s="110">
        <v>44</v>
      </c>
      <c r="J26" s="28"/>
      <c r="K26" s="57">
        <v>94</v>
      </c>
      <c r="L26" s="33">
        <v>15</v>
      </c>
      <c r="M26" s="33">
        <v>0</v>
      </c>
      <c r="N26" s="57">
        <v>0</v>
      </c>
      <c r="O26" s="57">
        <v>0</v>
      </c>
      <c r="P26" s="57">
        <v>0</v>
      </c>
      <c r="Q26" s="57">
        <v>588.97</v>
      </c>
      <c r="R26" s="57">
        <v>40</v>
      </c>
      <c r="S26" s="57">
        <v>60</v>
      </c>
      <c r="T26" s="57">
        <v>2895</v>
      </c>
      <c r="U26" s="57"/>
      <c r="V26" s="28"/>
      <c r="W26" s="28"/>
      <c r="X26" s="57">
        <v>1670</v>
      </c>
      <c r="Y26" s="57">
        <v>2.9</v>
      </c>
      <c r="Z26" s="33"/>
      <c r="AA26" s="33"/>
      <c r="AB26" s="33">
        <v>2.9</v>
      </c>
    </row>
    <row r="27" s="10" customFormat="1" ht="64" customHeight="1" spans="1:28">
      <c r="A27" s="28">
        <v>19</v>
      </c>
      <c r="B27" s="60" t="s">
        <v>113</v>
      </c>
      <c r="C27" s="33" t="s">
        <v>114</v>
      </c>
      <c r="D27" s="61" t="s">
        <v>55</v>
      </c>
      <c r="E27" s="61" t="s">
        <v>115</v>
      </c>
      <c r="F27" s="61" t="s">
        <v>116</v>
      </c>
      <c r="G27" s="57">
        <v>45</v>
      </c>
      <c r="H27" s="57"/>
      <c r="I27" s="110">
        <v>20</v>
      </c>
      <c r="J27" s="28"/>
      <c r="K27" s="57">
        <v>25</v>
      </c>
      <c r="L27" s="33">
        <v>0</v>
      </c>
      <c r="M27" s="28">
        <v>0</v>
      </c>
      <c r="N27" s="28">
        <v>0</v>
      </c>
      <c r="O27" s="28">
        <v>0</v>
      </c>
      <c r="P27" s="28">
        <v>0</v>
      </c>
      <c r="Q27" s="57"/>
      <c r="R27" s="57"/>
      <c r="S27" s="57"/>
      <c r="T27" s="57"/>
      <c r="U27" s="28"/>
      <c r="V27" s="28"/>
      <c r="W27" s="28"/>
      <c r="X27" s="57"/>
      <c r="Y27" s="57"/>
      <c r="Z27" s="28"/>
      <c r="AA27" s="28"/>
      <c r="AB27" s="28"/>
    </row>
    <row r="28" customFormat="1" ht="77" customHeight="1" spans="1:28">
      <c r="A28" s="28">
        <v>20</v>
      </c>
      <c r="B28" s="56"/>
      <c r="C28" s="33" t="s">
        <v>117</v>
      </c>
      <c r="D28" s="33" t="s">
        <v>104</v>
      </c>
      <c r="E28" s="33" t="s">
        <v>118</v>
      </c>
      <c r="F28" s="33" t="s">
        <v>119</v>
      </c>
      <c r="G28" s="33">
        <v>280</v>
      </c>
      <c r="H28" s="33"/>
      <c r="I28" s="108">
        <v>140</v>
      </c>
      <c r="J28" s="51"/>
      <c r="K28" s="51">
        <v>100</v>
      </c>
      <c r="L28" s="51">
        <v>30</v>
      </c>
      <c r="M28" s="51">
        <v>0</v>
      </c>
      <c r="N28" s="51">
        <v>0</v>
      </c>
      <c r="O28" s="51">
        <v>0</v>
      </c>
      <c r="P28" s="51">
        <v>10</v>
      </c>
      <c r="Q28" s="33">
        <v>717</v>
      </c>
      <c r="R28" s="133">
        <v>0.55</v>
      </c>
      <c r="S28" s="133">
        <v>0.4</v>
      </c>
      <c r="T28" s="33">
        <v>1337</v>
      </c>
      <c r="U28" s="33">
        <v>296</v>
      </c>
      <c r="V28" s="51"/>
      <c r="W28" s="51"/>
      <c r="X28" s="33">
        <v>296</v>
      </c>
      <c r="Y28" s="51"/>
      <c r="Z28" s="51"/>
      <c r="AA28" s="51"/>
      <c r="AB28" s="51"/>
    </row>
    <row r="29" s="10" customFormat="1" ht="106" customHeight="1" spans="1:28">
      <c r="A29" s="28">
        <v>21</v>
      </c>
      <c r="B29" s="62" t="s">
        <v>120</v>
      </c>
      <c r="C29" s="63" t="s">
        <v>121</v>
      </c>
      <c r="D29" s="63" t="s">
        <v>103</v>
      </c>
      <c r="E29" s="63" t="s">
        <v>122</v>
      </c>
      <c r="F29" s="63" t="s">
        <v>123</v>
      </c>
      <c r="G29" s="28">
        <v>92</v>
      </c>
      <c r="H29" s="28"/>
      <c r="I29" s="110">
        <v>38</v>
      </c>
      <c r="J29" s="28"/>
      <c r="K29" s="28">
        <v>54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134"/>
      <c r="R29" s="28"/>
      <c r="S29" s="28"/>
      <c r="T29" s="28">
        <v>1735</v>
      </c>
      <c r="U29" s="28"/>
      <c r="V29" s="28"/>
      <c r="W29" s="28"/>
      <c r="X29" s="28">
        <v>950</v>
      </c>
      <c r="Y29" s="28">
        <v>3.5</v>
      </c>
      <c r="Z29" s="28"/>
      <c r="AA29" s="28"/>
      <c r="AB29" s="28"/>
    </row>
    <row r="30" s="3" customFormat="1" ht="80" customHeight="1" spans="1:28">
      <c r="A30" s="28">
        <v>22</v>
      </c>
      <c r="B30" s="64"/>
      <c r="C30" s="63" t="s">
        <v>124</v>
      </c>
      <c r="D30" s="63" t="s">
        <v>103</v>
      </c>
      <c r="E30" s="63" t="s">
        <v>104</v>
      </c>
      <c r="F30" s="63" t="s">
        <v>125</v>
      </c>
      <c r="G30" s="34">
        <v>187</v>
      </c>
      <c r="H30" s="33"/>
      <c r="I30" s="110">
        <v>56</v>
      </c>
      <c r="J30" s="34"/>
      <c r="K30" s="34">
        <v>128</v>
      </c>
      <c r="L30" s="34">
        <v>0</v>
      </c>
      <c r="M30" s="34">
        <v>1</v>
      </c>
      <c r="N30" s="34">
        <v>2</v>
      </c>
      <c r="O30" s="34">
        <v>0</v>
      </c>
      <c r="P30" s="34">
        <v>0</v>
      </c>
      <c r="Q30" s="34"/>
      <c r="R30" s="34"/>
      <c r="S30" s="34"/>
      <c r="T30" s="34">
        <v>3125</v>
      </c>
      <c r="U30" s="34"/>
      <c r="V30" s="34"/>
      <c r="W30" s="34"/>
      <c r="X30" s="34">
        <v>2360</v>
      </c>
      <c r="Y30" s="34">
        <v>3.5</v>
      </c>
      <c r="Z30" s="34"/>
      <c r="AA30" s="34"/>
      <c r="AB30" s="69"/>
    </row>
    <row r="31" s="3" customFormat="1" ht="48" customHeight="1" spans="1:28">
      <c r="A31" s="28">
        <v>23</v>
      </c>
      <c r="B31" s="64"/>
      <c r="C31" s="63" t="s">
        <v>126</v>
      </c>
      <c r="D31" s="63" t="s">
        <v>103</v>
      </c>
      <c r="E31" s="63" t="s">
        <v>122</v>
      </c>
      <c r="F31" s="63" t="s">
        <v>127</v>
      </c>
      <c r="G31" s="34">
        <v>88</v>
      </c>
      <c r="H31" s="33"/>
      <c r="I31" s="110">
        <v>60</v>
      </c>
      <c r="J31" s="34"/>
      <c r="K31" s="34">
        <v>28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/>
      <c r="R31" s="34"/>
      <c r="S31" s="34"/>
      <c r="T31" s="34">
        <v>2706</v>
      </c>
      <c r="U31" s="34"/>
      <c r="V31" s="34"/>
      <c r="W31" s="34"/>
      <c r="X31" s="34">
        <v>2700</v>
      </c>
      <c r="Y31" s="34">
        <v>2.61</v>
      </c>
      <c r="Z31" s="34"/>
      <c r="AA31" s="34"/>
      <c r="AB31" s="69"/>
    </row>
    <row r="32" customFormat="1" ht="80" customHeight="1" spans="1:28">
      <c r="A32" s="59">
        <v>24</v>
      </c>
      <c r="B32" s="65"/>
      <c r="C32" s="33" t="s">
        <v>128</v>
      </c>
      <c r="D32" s="33" t="s">
        <v>104</v>
      </c>
      <c r="E32" s="33" t="s">
        <v>92</v>
      </c>
      <c r="F32" s="66" t="s">
        <v>129</v>
      </c>
      <c r="G32" s="33">
        <v>31</v>
      </c>
      <c r="H32" s="33"/>
      <c r="I32" s="108">
        <v>30</v>
      </c>
      <c r="J32" s="51"/>
      <c r="K32" s="51">
        <v>0</v>
      </c>
      <c r="L32" s="51">
        <v>1</v>
      </c>
      <c r="M32" s="51">
        <v>0</v>
      </c>
      <c r="N32" s="51">
        <v>0</v>
      </c>
      <c r="O32" s="51">
        <v>0</v>
      </c>
      <c r="P32" s="51">
        <v>0</v>
      </c>
      <c r="Q32" s="52"/>
      <c r="R32" s="51"/>
      <c r="S32" s="51"/>
      <c r="T32" s="33">
        <v>1946</v>
      </c>
      <c r="U32" s="51"/>
      <c r="V32" s="51"/>
      <c r="W32" s="51"/>
      <c r="X32" s="33">
        <v>976</v>
      </c>
      <c r="Y32" s="33">
        <v>0.5</v>
      </c>
      <c r="Z32" s="51"/>
      <c r="AA32" s="51"/>
      <c r="AB32" s="51"/>
    </row>
    <row r="33" s="11" customFormat="1" ht="68" customHeight="1" spans="1:28">
      <c r="A33" s="28">
        <v>25</v>
      </c>
      <c r="B33" s="62" t="s">
        <v>130</v>
      </c>
      <c r="C33" s="63" t="s">
        <v>131</v>
      </c>
      <c r="D33" s="63" t="s">
        <v>132</v>
      </c>
      <c r="E33" s="63" t="s">
        <v>133</v>
      </c>
      <c r="F33" s="63" t="s">
        <v>134</v>
      </c>
      <c r="G33" s="34">
        <v>110</v>
      </c>
      <c r="H33" s="34"/>
      <c r="I33" s="108">
        <v>40</v>
      </c>
      <c r="J33" s="44"/>
      <c r="K33" s="34">
        <v>70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600</v>
      </c>
      <c r="R33" s="34">
        <v>30</v>
      </c>
      <c r="S33" s="34">
        <v>70</v>
      </c>
      <c r="T33" s="34">
        <v>2756</v>
      </c>
      <c r="U33" s="34"/>
      <c r="V33" s="34"/>
      <c r="W33" s="34"/>
      <c r="X33" s="34">
        <v>500</v>
      </c>
      <c r="Y33" s="34">
        <v>2.05</v>
      </c>
      <c r="Z33" s="34"/>
      <c r="AA33" s="34"/>
      <c r="AB33" s="34"/>
    </row>
    <row r="34" s="11" customFormat="1" ht="77" customHeight="1" spans="1:28">
      <c r="A34" s="28">
        <v>26</v>
      </c>
      <c r="B34" s="64"/>
      <c r="C34" s="63" t="s">
        <v>135</v>
      </c>
      <c r="D34" s="63" t="s">
        <v>103</v>
      </c>
      <c r="E34" s="63" t="s">
        <v>136</v>
      </c>
      <c r="F34" s="63" t="s">
        <v>137</v>
      </c>
      <c r="G34" s="34">
        <v>24</v>
      </c>
      <c r="H34" s="34"/>
      <c r="I34" s="108">
        <v>10</v>
      </c>
      <c r="J34" s="44"/>
      <c r="K34" s="34">
        <v>12</v>
      </c>
      <c r="L34" s="34">
        <v>0</v>
      </c>
      <c r="M34" s="34">
        <v>0</v>
      </c>
      <c r="N34" s="34">
        <v>2</v>
      </c>
      <c r="O34" s="34">
        <v>0</v>
      </c>
      <c r="P34" s="34">
        <v>0</v>
      </c>
      <c r="Q34" s="34">
        <v>750</v>
      </c>
      <c r="R34" s="34">
        <v>30</v>
      </c>
      <c r="S34" s="34">
        <v>70</v>
      </c>
      <c r="T34" s="34">
        <v>2368</v>
      </c>
      <c r="U34" s="34"/>
      <c r="V34" s="34"/>
      <c r="W34" s="34"/>
      <c r="X34" s="34">
        <v>566</v>
      </c>
      <c r="Y34" s="34">
        <v>0.62</v>
      </c>
      <c r="Z34" s="34"/>
      <c r="AA34" s="34"/>
      <c r="AB34" s="34"/>
    </row>
    <row r="35" s="12" customFormat="1" ht="79" customHeight="1" spans="1:28">
      <c r="A35" s="28">
        <v>27</v>
      </c>
      <c r="B35" s="65"/>
      <c r="C35" s="67" t="s">
        <v>138</v>
      </c>
      <c r="D35" s="34" t="s">
        <v>139</v>
      </c>
      <c r="E35" s="67" t="s">
        <v>140</v>
      </c>
      <c r="F35" s="68" t="s">
        <v>141</v>
      </c>
      <c r="G35" s="67">
        <v>30</v>
      </c>
      <c r="H35" s="67"/>
      <c r="I35" s="110">
        <v>20</v>
      </c>
      <c r="J35" s="113"/>
      <c r="K35" s="28">
        <v>10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95"/>
      <c r="R35" s="67">
        <v>30</v>
      </c>
      <c r="S35" s="67">
        <v>70</v>
      </c>
      <c r="T35" s="67">
        <v>3367</v>
      </c>
      <c r="U35" s="113"/>
      <c r="V35" s="113"/>
      <c r="W35" s="113"/>
      <c r="X35" s="67">
        <v>3367</v>
      </c>
      <c r="Y35" s="113"/>
      <c r="Z35" s="136"/>
      <c r="AA35" s="136"/>
      <c r="AB35" s="67"/>
    </row>
    <row r="36" s="13" customFormat="1" ht="62" customHeight="1" spans="1:28">
      <c r="A36" s="69">
        <v>28</v>
      </c>
      <c r="B36" s="60" t="s">
        <v>142</v>
      </c>
      <c r="C36" s="33" t="s">
        <v>143</v>
      </c>
      <c r="D36" s="33" t="s">
        <v>144</v>
      </c>
      <c r="E36" s="33" t="s">
        <v>145</v>
      </c>
      <c r="F36" s="33" t="s">
        <v>146</v>
      </c>
      <c r="G36" s="33">
        <v>26</v>
      </c>
      <c r="H36" s="33"/>
      <c r="I36" s="110">
        <v>20</v>
      </c>
      <c r="J36" s="33"/>
      <c r="K36" s="33">
        <v>6</v>
      </c>
      <c r="L36" s="33">
        <v>0</v>
      </c>
      <c r="M36" s="33">
        <v>0</v>
      </c>
      <c r="N36" s="33">
        <v>0</v>
      </c>
      <c r="O36" s="33">
        <v>0</v>
      </c>
      <c r="P36" s="33">
        <v>0</v>
      </c>
      <c r="Q36" s="33" t="s">
        <v>147</v>
      </c>
      <c r="R36" s="33">
        <v>30</v>
      </c>
      <c r="S36" s="33">
        <v>70</v>
      </c>
      <c r="T36" s="33">
        <v>220</v>
      </c>
      <c r="U36" s="33"/>
      <c r="V36" s="33"/>
      <c r="W36" s="33"/>
      <c r="X36" s="33">
        <v>220</v>
      </c>
      <c r="Y36" s="33">
        <v>0.23</v>
      </c>
      <c r="Z36" s="33"/>
      <c r="AA36" s="33"/>
      <c r="AB36" s="33"/>
    </row>
    <row r="37" s="13" customFormat="1" ht="90" customHeight="1" spans="1:28">
      <c r="A37" s="69">
        <v>29</v>
      </c>
      <c r="B37" s="60"/>
      <c r="C37" s="33" t="s">
        <v>143</v>
      </c>
      <c r="D37" s="33" t="s">
        <v>144</v>
      </c>
      <c r="E37" s="33" t="s">
        <v>148</v>
      </c>
      <c r="F37" s="33" t="s">
        <v>149</v>
      </c>
      <c r="G37" s="33">
        <v>18</v>
      </c>
      <c r="H37" s="33"/>
      <c r="I37" s="110">
        <v>12</v>
      </c>
      <c r="J37" s="33"/>
      <c r="K37" s="33">
        <v>6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  <c r="Q37" s="33" t="s">
        <v>147</v>
      </c>
      <c r="R37" s="33">
        <v>30</v>
      </c>
      <c r="S37" s="33">
        <v>70</v>
      </c>
      <c r="T37" s="33">
        <v>220</v>
      </c>
      <c r="U37" s="33"/>
      <c r="V37" s="33"/>
      <c r="W37" s="33"/>
      <c r="X37" s="33">
        <v>220</v>
      </c>
      <c r="Y37" s="33">
        <v>0.23</v>
      </c>
      <c r="Z37" s="33"/>
      <c r="AA37" s="33"/>
      <c r="AB37" s="33"/>
    </row>
    <row r="38" s="10" customFormat="1" ht="71" customHeight="1" spans="1:28">
      <c r="A38" s="28">
        <v>30</v>
      </c>
      <c r="B38" s="56"/>
      <c r="C38" s="67" t="s">
        <v>150</v>
      </c>
      <c r="D38" s="67" t="s">
        <v>151</v>
      </c>
      <c r="E38" s="67" t="s">
        <v>152</v>
      </c>
      <c r="F38" s="67" t="s">
        <v>153</v>
      </c>
      <c r="G38" s="34">
        <v>25</v>
      </c>
      <c r="H38" s="34"/>
      <c r="I38" s="110">
        <v>20</v>
      </c>
      <c r="J38" s="28"/>
      <c r="K38" s="28">
        <v>0</v>
      </c>
      <c r="L38" s="34">
        <v>1</v>
      </c>
      <c r="M38" s="34">
        <v>4</v>
      </c>
      <c r="N38" s="28">
        <v>0</v>
      </c>
      <c r="O38" s="28">
        <v>0</v>
      </c>
      <c r="P38" s="28">
        <v>0</v>
      </c>
      <c r="Q38" s="67" t="s">
        <v>154</v>
      </c>
      <c r="R38" s="67">
        <v>30</v>
      </c>
      <c r="S38" s="67">
        <v>75</v>
      </c>
      <c r="T38" s="67">
        <v>2850</v>
      </c>
      <c r="U38" s="67">
        <v>250</v>
      </c>
      <c r="V38" s="28"/>
      <c r="W38" s="67"/>
      <c r="X38" s="67">
        <v>250</v>
      </c>
      <c r="Y38" s="67">
        <v>2</v>
      </c>
      <c r="Z38" s="28"/>
      <c r="AA38" s="28"/>
      <c r="AB38" s="67"/>
    </row>
    <row r="39" customFormat="1" ht="63" customHeight="1" spans="1:28">
      <c r="A39" s="70">
        <v>31</v>
      </c>
      <c r="B39" s="71" t="s">
        <v>155</v>
      </c>
      <c r="C39" s="72" t="s">
        <v>156</v>
      </c>
      <c r="D39" s="73" t="s">
        <v>157</v>
      </c>
      <c r="E39" s="73" t="s">
        <v>158</v>
      </c>
      <c r="F39" s="73" t="s">
        <v>159</v>
      </c>
      <c r="G39" s="51">
        <v>20</v>
      </c>
      <c r="H39" s="51"/>
      <c r="I39" s="110">
        <v>10</v>
      </c>
      <c r="J39" s="51"/>
      <c r="K39" s="51">
        <v>10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2" t="s">
        <v>160</v>
      </c>
      <c r="R39" s="51">
        <v>25</v>
      </c>
      <c r="S39" s="51">
        <v>75</v>
      </c>
      <c r="T39" s="51">
        <v>4980</v>
      </c>
      <c r="U39" s="51"/>
      <c r="V39" s="51"/>
      <c r="W39" s="51"/>
      <c r="X39" s="51">
        <v>230</v>
      </c>
      <c r="Y39" s="51"/>
      <c r="Z39" s="51"/>
      <c r="AA39" s="51"/>
      <c r="AB39" s="51"/>
    </row>
    <row r="40" s="7" customFormat="1" ht="39" customHeight="1" spans="1:28">
      <c r="A40" s="70">
        <v>32</v>
      </c>
      <c r="B40" s="71"/>
      <c r="C40" s="74" t="s">
        <v>161</v>
      </c>
      <c r="D40" s="33" t="s">
        <v>122</v>
      </c>
      <c r="E40" s="33" t="s">
        <v>93</v>
      </c>
      <c r="F40" s="33" t="s">
        <v>162</v>
      </c>
      <c r="G40" s="33">
        <v>44</v>
      </c>
      <c r="H40" s="33"/>
      <c r="I40" s="94">
        <v>15</v>
      </c>
      <c r="J40" s="33"/>
      <c r="K40" s="33">
        <v>23</v>
      </c>
      <c r="L40" s="33">
        <v>6</v>
      </c>
      <c r="M40" s="33">
        <v>0</v>
      </c>
      <c r="N40" s="33">
        <v>0</v>
      </c>
      <c r="O40" s="33">
        <v>0</v>
      </c>
      <c r="P40" s="33">
        <v>0</v>
      </c>
      <c r="Q40" s="33"/>
      <c r="R40" s="33">
        <v>20</v>
      </c>
      <c r="S40" s="33">
        <v>80</v>
      </c>
      <c r="T40" s="33">
        <v>5012</v>
      </c>
      <c r="U40" s="33"/>
      <c r="V40" s="33"/>
      <c r="W40" s="33"/>
      <c r="X40" s="33">
        <v>238</v>
      </c>
      <c r="Y40" s="33">
        <v>0.8</v>
      </c>
      <c r="Z40" s="33"/>
      <c r="AA40" s="33"/>
      <c r="AB40" s="33"/>
    </row>
    <row r="41" s="7" customFormat="1" ht="70" customHeight="1" spans="1:28">
      <c r="A41" s="28">
        <v>33</v>
      </c>
      <c r="B41" s="51" t="s">
        <v>163</v>
      </c>
      <c r="C41" s="33" t="s">
        <v>164</v>
      </c>
      <c r="D41" s="33" t="s">
        <v>165</v>
      </c>
      <c r="E41" s="33" t="s">
        <v>165</v>
      </c>
      <c r="F41" s="34" t="s">
        <v>166</v>
      </c>
      <c r="G41" s="51">
        <v>70</v>
      </c>
      <c r="H41" s="51"/>
      <c r="I41" s="108">
        <v>30</v>
      </c>
      <c r="J41" s="51"/>
      <c r="K41" s="51">
        <v>38</v>
      </c>
      <c r="L41" s="51">
        <v>0</v>
      </c>
      <c r="M41" s="51">
        <v>2</v>
      </c>
      <c r="N41" s="51">
        <v>0</v>
      </c>
      <c r="O41" s="51">
        <v>0</v>
      </c>
      <c r="P41" s="51">
        <v>0</v>
      </c>
      <c r="Q41" s="52"/>
      <c r="R41" s="51"/>
      <c r="S41" s="51"/>
      <c r="T41" s="51">
        <v>5500</v>
      </c>
      <c r="U41" s="51"/>
      <c r="V41" s="51">
        <v>89</v>
      </c>
      <c r="W41" s="51">
        <v>89</v>
      </c>
      <c r="X41" s="51"/>
      <c r="Y41" s="51">
        <v>5.5</v>
      </c>
      <c r="Z41" s="51"/>
      <c r="AA41" s="51"/>
      <c r="AB41" s="51"/>
    </row>
    <row r="42" s="7" customFormat="1" ht="68" customHeight="1" spans="1:28">
      <c r="A42" s="28">
        <v>34</v>
      </c>
      <c r="B42" s="75" t="s">
        <v>167</v>
      </c>
      <c r="C42" s="33" t="s">
        <v>168</v>
      </c>
      <c r="D42" s="33" t="s">
        <v>169</v>
      </c>
      <c r="E42" s="33" t="s">
        <v>170</v>
      </c>
      <c r="F42" s="33" t="s">
        <v>171</v>
      </c>
      <c r="G42" s="33">
        <v>110</v>
      </c>
      <c r="H42" s="51"/>
      <c r="I42" s="108">
        <v>70</v>
      </c>
      <c r="J42" s="51"/>
      <c r="K42" s="51">
        <v>30</v>
      </c>
      <c r="L42" s="51"/>
      <c r="M42" s="51">
        <v>0</v>
      </c>
      <c r="N42" s="51">
        <v>0</v>
      </c>
      <c r="O42" s="51">
        <v>0</v>
      </c>
      <c r="P42" s="51">
        <v>10</v>
      </c>
      <c r="Q42" s="73" t="s">
        <v>172</v>
      </c>
      <c r="R42" s="51">
        <v>40</v>
      </c>
      <c r="S42" s="51">
        <v>60</v>
      </c>
      <c r="T42" s="51"/>
      <c r="U42" s="51"/>
      <c r="V42" s="51"/>
      <c r="W42" s="51"/>
      <c r="X42" s="51">
        <v>4125</v>
      </c>
      <c r="Y42" s="51">
        <v>0.5</v>
      </c>
      <c r="Z42" s="51"/>
      <c r="AA42" s="51"/>
      <c r="AB42" s="51"/>
    </row>
    <row r="43" s="7" customFormat="1" ht="57" customHeight="1" spans="1:28">
      <c r="A43" s="28">
        <v>35</v>
      </c>
      <c r="B43" s="51" t="s">
        <v>173</v>
      </c>
      <c r="C43" s="51" t="s">
        <v>174</v>
      </c>
      <c r="D43" s="52" t="s">
        <v>103</v>
      </c>
      <c r="E43" s="51" t="s">
        <v>175</v>
      </c>
      <c r="F43" s="73" t="s">
        <v>176</v>
      </c>
      <c r="G43" s="51">
        <v>325</v>
      </c>
      <c r="H43" s="51"/>
      <c r="I43" s="108">
        <v>80</v>
      </c>
      <c r="J43" s="51"/>
      <c r="K43" s="51">
        <v>235</v>
      </c>
      <c r="L43" s="51">
        <v>0</v>
      </c>
      <c r="M43" s="51">
        <v>0</v>
      </c>
      <c r="N43" s="51">
        <v>10</v>
      </c>
      <c r="O43" s="51">
        <v>0</v>
      </c>
      <c r="P43" s="51">
        <v>0</v>
      </c>
      <c r="Q43" s="52" t="s">
        <v>177</v>
      </c>
      <c r="R43" s="51">
        <v>20</v>
      </c>
      <c r="S43" s="51">
        <v>80</v>
      </c>
      <c r="T43" s="51">
        <v>2174</v>
      </c>
      <c r="U43" s="51"/>
      <c r="V43" s="51"/>
      <c r="W43" s="51"/>
      <c r="X43" s="51">
        <v>2174</v>
      </c>
      <c r="Y43" s="51"/>
      <c r="Z43" s="51"/>
      <c r="AA43" s="51"/>
      <c r="AB43" s="51"/>
    </row>
    <row r="44" customFormat="1" ht="70" customHeight="1" spans="1:28">
      <c r="A44" s="37">
        <v>36</v>
      </c>
      <c r="B44" s="76" t="s">
        <v>178</v>
      </c>
      <c r="C44" s="54" t="s">
        <v>179</v>
      </c>
      <c r="D44" s="54" t="s">
        <v>180</v>
      </c>
      <c r="E44" s="54" t="s">
        <v>181</v>
      </c>
      <c r="F44" s="33" t="s">
        <v>182</v>
      </c>
      <c r="G44" s="54">
        <v>130</v>
      </c>
      <c r="H44" s="54"/>
      <c r="I44" s="94">
        <v>75</v>
      </c>
      <c r="J44" s="33"/>
      <c r="K44" s="54">
        <v>55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4" t="s">
        <v>183</v>
      </c>
      <c r="R44" s="135">
        <v>0.25</v>
      </c>
      <c r="S44" s="135">
        <v>0.75</v>
      </c>
      <c r="T44" s="54"/>
      <c r="U44" s="54"/>
      <c r="V44" s="54"/>
      <c r="W44" s="54"/>
      <c r="X44" s="54"/>
      <c r="Y44" s="54"/>
      <c r="Z44" s="54"/>
      <c r="AA44" s="54"/>
      <c r="AB44" s="33"/>
    </row>
    <row r="45" s="6" customFormat="1" ht="71" customHeight="1" spans="1:28">
      <c r="A45" s="59"/>
      <c r="B45" s="76"/>
      <c r="C45" s="56"/>
      <c r="D45" s="33" t="s">
        <v>180</v>
      </c>
      <c r="E45" s="77"/>
      <c r="F45" s="33" t="s">
        <v>184</v>
      </c>
      <c r="G45" s="77">
        <v>85</v>
      </c>
      <c r="H45" s="77"/>
      <c r="I45" s="114">
        <v>30</v>
      </c>
      <c r="J45" s="115"/>
      <c r="K45" s="77">
        <v>43</v>
      </c>
      <c r="L45" s="77">
        <v>12</v>
      </c>
      <c r="M45" s="77">
        <v>0</v>
      </c>
      <c r="N45" s="77">
        <v>0</v>
      </c>
      <c r="O45" s="77">
        <v>0</v>
      </c>
      <c r="P45" s="77">
        <v>0</v>
      </c>
      <c r="Q45" s="33" t="s">
        <v>183</v>
      </c>
      <c r="R45" s="133">
        <v>0.25</v>
      </c>
      <c r="S45" s="133">
        <v>0.75</v>
      </c>
      <c r="T45" s="77"/>
      <c r="U45" s="77"/>
      <c r="V45" s="77"/>
      <c r="W45" s="77"/>
      <c r="X45" s="77"/>
      <c r="Y45" s="77"/>
      <c r="Z45" s="77"/>
      <c r="AA45" s="77"/>
      <c r="AB45" s="77"/>
    </row>
    <row r="46" customFormat="1" ht="172" customHeight="1" spans="1:28">
      <c r="A46" s="28">
        <v>37</v>
      </c>
      <c r="B46" s="78"/>
      <c r="C46" s="57" t="s">
        <v>185</v>
      </c>
      <c r="D46" s="57" t="s">
        <v>180</v>
      </c>
      <c r="E46" s="57" t="s">
        <v>66</v>
      </c>
      <c r="F46" s="57" t="s">
        <v>186</v>
      </c>
      <c r="G46" s="57">
        <v>204</v>
      </c>
      <c r="H46" s="57"/>
      <c r="I46" s="108">
        <v>60</v>
      </c>
      <c r="J46" s="51"/>
      <c r="K46" s="33">
        <v>112</v>
      </c>
      <c r="L46" s="33">
        <v>32</v>
      </c>
      <c r="M46" s="33">
        <v>0</v>
      </c>
      <c r="N46" s="33">
        <v>0</v>
      </c>
      <c r="O46" s="33">
        <v>0</v>
      </c>
      <c r="P46" s="33">
        <v>0</v>
      </c>
      <c r="Q46" s="33" t="s">
        <v>183</v>
      </c>
      <c r="R46" s="133">
        <v>0.25</v>
      </c>
      <c r="S46" s="133">
        <v>0.75</v>
      </c>
      <c r="T46" s="33" t="s">
        <v>187</v>
      </c>
      <c r="U46" s="33">
        <v>180</v>
      </c>
      <c r="V46" s="51"/>
      <c r="W46" s="51"/>
      <c r="X46" s="33">
        <v>185</v>
      </c>
      <c r="Y46" s="51"/>
      <c r="Z46" s="51"/>
      <c r="AA46" s="51"/>
      <c r="AB46" s="51"/>
    </row>
    <row r="47" s="3" customFormat="1" ht="42" customHeight="1" spans="1:28">
      <c r="A47" s="28">
        <v>38</v>
      </c>
      <c r="B47" s="54" t="s">
        <v>188</v>
      </c>
      <c r="C47" s="33" t="s">
        <v>189</v>
      </c>
      <c r="D47" s="34" t="s">
        <v>190</v>
      </c>
      <c r="E47" s="33" t="s">
        <v>191</v>
      </c>
      <c r="F47" s="68" t="s">
        <v>192</v>
      </c>
      <c r="G47" s="33">
        <v>105</v>
      </c>
      <c r="H47" s="33"/>
      <c r="I47" s="96">
        <v>50</v>
      </c>
      <c r="J47" s="33"/>
      <c r="K47" s="33">
        <v>20</v>
      </c>
      <c r="L47" s="33">
        <v>0</v>
      </c>
      <c r="M47" s="33">
        <v>0</v>
      </c>
      <c r="N47" s="33">
        <v>0</v>
      </c>
      <c r="O47" s="33">
        <v>35</v>
      </c>
      <c r="P47" s="33">
        <v>0</v>
      </c>
      <c r="Q47" s="33"/>
      <c r="R47" s="33">
        <v>20</v>
      </c>
      <c r="S47" s="33">
        <v>80</v>
      </c>
      <c r="T47" s="33">
        <v>3300</v>
      </c>
      <c r="U47" s="33"/>
      <c r="V47" s="33"/>
      <c r="W47" s="33"/>
      <c r="X47" s="33">
        <v>3300</v>
      </c>
      <c r="Y47" s="33"/>
      <c r="Z47" s="33"/>
      <c r="AA47" s="33"/>
      <c r="AB47" s="33"/>
    </row>
    <row r="48" customFormat="1" ht="29" customHeight="1" spans="1:28">
      <c r="A48" s="28">
        <v>39</v>
      </c>
      <c r="B48" s="60"/>
      <c r="C48" s="51" t="s">
        <v>193</v>
      </c>
      <c r="D48" s="33" t="s">
        <v>92</v>
      </c>
      <c r="E48" s="73" t="s">
        <v>194</v>
      </c>
      <c r="F48" s="73" t="s">
        <v>195</v>
      </c>
      <c r="G48" s="51">
        <v>108</v>
      </c>
      <c r="H48" s="51"/>
      <c r="I48" s="108">
        <v>50</v>
      </c>
      <c r="J48" s="51"/>
      <c r="K48" s="51">
        <v>39</v>
      </c>
      <c r="L48" s="51">
        <v>19</v>
      </c>
      <c r="M48" s="51">
        <v>0</v>
      </c>
      <c r="N48" s="51">
        <v>0</v>
      </c>
      <c r="O48" s="51">
        <v>0</v>
      </c>
      <c r="P48" s="51">
        <v>0</v>
      </c>
      <c r="Q48" s="52"/>
      <c r="R48" s="51">
        <v>20</v>
      </c>
      <c r="S48" s="51">
        <v>80</v>
      </c>
      <c r="T48" s="51">
        <v>2866</v>
      </c>
      <c r="U48" s="51"/>
      <c r="V48" s="51"/>
      <c r="W48" s="51"/>
      <c r="X48" s="51">
        <v>1430</v>
      </c>
      <c r="Y48" s="51">
        <v>2.7</v>
      </c>
      <c r="Z48" s="51"/>
      <c r="AA48" s="51"/>
      <c r="AB48" s="51"/>
    </row>
    <row r="49" s="3" customFormat="1" ht="99" customHeight="1" spans="1:28">
      <c r="A49" s="28">
        <v>40</v>
      </c>
      <c r="B49" s="60"/>
      <c r="C49" s="34" t="s">
        <v>196</v>
      </c>
      <c r="D49" s="34" t="s">
        <v>122</v>
      </c>
      <c r="E49" s="34" t="s">
        <v>197</v>
      </c>
      <c r="F49" s="34" t="s">
        <v>198</v>
      </c>
      <c r="G49" s="79">
        <v>270</v>
      </c>
      <c r="H49" s="79"/>
      <c r="I49" s="94">
        <v>80</v>
      </c>
      <c r="J49" s="33"/>
      <c r="K49" s="79">
        <v>168</v>
      </c>
      <c r="L49" s="79">
        <v>22</v>
      </c>
      <c r="M49" s="79">
        <v>0</v>
      </c>
      <c r="N49" s="79">
        <v>0</v>
      </c>
      <c r="O49" s="79">
        <v>0</v>
      </c>
      <c r="P49" s="79">
        <v>0</v>
      </c>
      <c r="Q49" s="79">
        <v>500</v>
      </c>
      <c r="R49" s="129">
        <v>0.2</v>
      </c>
      <c r="S49" s="129">
        <v>0.8</v>
      </c>
      <c r="T49" s="34">
        <v>4600</v>
      </c>
      <c r="U49" s="34">
        <v>0</v>
      </c>
      <c r="V49" s="34">
        <v>0</v>
      </c>
      <c r="W49" s="34">
        <v>0</v>
      </c>
      <c r="X49" s="34">
        <v>1700</v>
      </c>
      <c r="Y49" s="34">
        <v>6</v>
      </c>
      <c r="Z49" s="69"/>
      <c r="AA49" s="69"/>
      <c r="AB49" s="69"/>
    </row>
    <row r="50" s="10" customFormat="1" ht="64" customHeight="1" spans="1:28">
      <c r="A50" s="28">
        <v>41</v>
      </c>
      <c r="B50" s="56"/>
      <c r="C50" s="28" t="s">
        <v>199</v>
      </c>
      <c r="D50" s="33" t="s">
        <v>144</v>
      </c>
      <c r="E50" s="58" t="s">
        <v>200</v>
      </c>
      <c r="F50" s="58" t="s">
        <v>201</v>
      </c>
      <c r="G50" s="79">
        <v>159</v>
      </c>
      <c r="H50" s="79"/>
      <c r="I50" s="110">
        <v>50</v>
      </c>
      <c r="J50" s="28"/>
      <c r="K50" s="79">
        <v>89</v>
      </c>
      <c r="L50" s="28">
        <v>20</v>
      </c>
      <c r="M50" s="28">
        <v>0</v>
      </c>
      <c r="N50" s="28">
        <v>0</v>
      </c>
      <c r="O50" s="28">
        <v>0</v>
      </c>
      <c r="P50" s="28">
        <v>0</v>
      </c>
      <c r="Q50" s="134"/>
      <c r="R50" s="129">
        <v>0.2</v>
      </c>
      <c r="S50" s="129">
        <v>0.8</v>
      </c>
      <c r="T50" s="34">
        <v>5440</v>
      </c>
      <c r="U50" s="28"/>
      <c r="V50" s="28"/>
      <c r="W50" s="28"/>
      <c r="X50" s="34">
        <v>730</v>
      </c>
      <c r="Y50" s="34">
        <v>2</v>
      </c>
      <c r="Z50" s="28"/>
      <c r="AA50" s="28"/>
      <c r="AB50" s="28"/>
    </row>
    <row r="51" s="7" customFormat="1" ht="109" customHeight="1" spans="1:28">
      <c r="A51" s="28">
        <v>42</v>
      </c>
      <c r="B51" s="53" t="s">
        <v>202</v>
      </c>
      <c r="C51" s="52" t="s">
        <v>203</v>
      </c>
      <c r="D51" s="52" t="s">
        <v>204</v>
      </c>
      <c r="E51" s="52" t="s">
        <v>205</v>
      </c>
      <c r="F51" s="52" t="s">
        <v>206</v>
      </c>
      <c r="G51" s="52">
        <v>171</v>
      </c>
      <c r="H51" s="52"/>
      <c r="I51" s="108">
        <v>51</v>
      </c>
      <c r="J51" s="52"/>
      <c r="K51" s="52">
        <v>95</v>
      </c>
      <c r="L51" s="52">
        <v>25</v>
      </c>
      <c r="M51" s="52">
        <v>0</v>
      </c>
      <c r="N51" s="52">
        <v>0</v>
      </c>
      <c r="O51" s="52">
        <v>0</v>
      </c>
      <c r="P51" s="52">
        <v>0</v>
      </c>
      <c r="Q51" s="52" t="s">
        <v>207</v>
      </c>
      <c r="R51" s="52">
        <v>20</v>
      </c>
      <c r="S51" s="52">
        <v>80</v>
      </c>
      <c r="T51" s="52">
        <v>2374</v>
      </c>
      <c r="U51" s="52"/>
      <c r="V51" s="52"/>
      <c r="W51" s="52"/>
      <c r="X51" s="52">
        <v>2374</v>
      </c>
      <c r="Y51" s="52">
        <v>3.4</v>
      </c>
      <c r="Z51" s="52"/>
      <c r="AA51" s="52"/>
      <c r="AB51" s="52"/>
    </row>
    <row r="52" s="7" customFormat="1" ht="38" customHeight="1" spans="1:28">
      <c r="A52" s="37">
        <v>43</v>
      </c>
      <c r="B52" s="53"/>
      <c r="C52" s="52" t="s">
        <v>208</v>
      </c>
      <c r="D52" s="52" t="s">
        <v>209</v>
      </c>
      <c r="E52" s="52" t="s">
        <v>210</v>
      </c>
      <c r="F52" s="52" t="s">
        <v>211</v>
      </c>
      <c r="G52" s="52">
        <v>30</v>
      </c>
      <c r="H52" s="52"/>
      <c r="I52" s="116">
        <v>15</v>
      </c>
      <c r="J52" s="52"/>
      <c r="K52" s="52">
        <v>15</v>
      </c>
      <c r="L52" s="52">
        <v>0</v>
      </c>
      <c r="M52" s="52">
        <v>0</v>
      </c>
      <c r="N52" s="52">
        <v>0</v>
      </c>
      <c r="O52" s="52">
        <v>0</v>
      </c>
      <c r="P52" s="52">
        <v>0</v>
      </c>
      <c r="Q52" s="52" t="s">
        <v>212</v>
      </c>
      <c r="R52" s="52"/>
      <c r="S52" s="52"/>
      <c r="T52" s="52">
        <v>3684</v>
      </c>
      <c r="U52" s="52"/>
      <c r="V52" s="52"/>
      <c r="W52" s="52"/>
      <c r="X52" s="52">
        <v>3684</v>
      </c>
      <c r="Y52" s="52"/>
      <c r="Z52" s="52"/>
      <c r="AA52" s="52"/>
      <c r="AB52" s="52"/>
    </row>
    <row r="53" s="7" customFormat="1" ht="57" customHeight="1" spans="1:28">
      <c r="A53" s="40"/>
      <c r="B53" s="53"/>
      <c r="C53" s="52"/>
      <c r="D53" s="52" t="s">
        <v>47</v>
      </c>
      <c r="E53" s="52" t="s">
        <v>48</v>
      </c>
      <c r="F53" s="52" t="s">
        <v>213</v>
      </c>
      <c r="G53" s="52">
        <v>64</v>
      </c>
      <c r="H53" s="52"/>
      <c r="I53" s="116">
        <v>40</v>
      </c>
      <c r="J53" s="52"/>
      <c r="K53" s="52">
        <v>24</v>
      </c>
      <c r="L53" s="52">
        <v>0</v>
      </c>
      <c r="M53" s="52">
        <v>0</v>
      </c>
      <c r="N53" s="52">
        <v>0</v>
      </c>
      <c r="O53" s="52">
        <v>0</v>
      </c>
      <c r="P53" s="52">
        <v>0</v>
      </c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</row>
    <row r="54" s="7" customFormat="1" ht="132" customHeight="1" spans="1:28">
      <c r="A54" s="59"/>
      <c r="B54" s="53"/>
      <c r="C54" s="52"/>
      <c r="D54" s="52"/>
      <c r="E54" s="52" t="s">
        <v>151</v>
      </c>
      <c r="F54" s="33" t="s">
        <v>214</v>
      </c>
      <c r="G54" s="52">
        <v>33</v>
      </c>
      <c r="H54" s="52"/>
      <c r="I54" s="116">
        <v>28</v>
      </c>
      <c r="J54" s="52"/>
      <c r="K54" s="52">
        <v>0</v>
      </c>
      <c r="L54" s="52">
        <v>5</v>
      </c>
      <c r="M54" s="52">
        <v>0</v>
      </c>
      <c r="N54" s="52">
        <v>0</v>
      </c>
      <c r="O54" s="52">
        <v>0</v>
      </c>
      <c r="P54" s="52">
        <v>0</v>
      </c>
      <c r="Q54" s="33" t="s">
        <v>207</v>
      </c>
      <c r="R54" s="33"/>
      <c r="S54" s="33"/>
      <c r="T54" s="33"/>
      <c r="U54" s="33"/>
      <c r="V54" s="33"/>
      <c r="W54" s="33"/>
      <c r="X54" s="33">
        <v>1374</v>
      </c>
      <c r="Y54" s="144">
        <v>4</v>
      </c>
      <c r="Z54" s="145"/>
      <c r="AA54" s="145"/>
      <c r="AB54" s="52"/>
    </row>
    <row r="55" s="14" customFormat="1" ht="42" customHeight="1" spans="1:28">
      <c r="A55" s="28">
        <v>44</v>
      </c>
      <c r="B55" s="54" t="s">
        <v>215</v>
      </c>
      <c r="C55" s="33" t="s">
        <v>216</v>
      </c>
      <c r="D55" s="33" t="s">
        <v>139</v>
      </c>
      <c r="E55" s="33"/>
      <c r="F55" s="33" t="s">
        <v>217</v>
      </c>
      <c r="G55" s="80">
        <v>120</v>
      </c>
      <c r="H55" s="80"/>
      <c r="I55" s="110">
        <v>58</v>
      </c>
      <c r="J55" s="28"/>
      <c r="K55" s="80">
        <v>34</v>
      </c>
      <c r="L55" s="28">
        <v>28</v>
      </c>
      <c r="M55" s="28">
        <v>0</v>
      </c>
      <c r="N55" s="28">
        <v>0</v>
      </c>
      <c r="O55" s="28">
        <v>0</v>
      </c>
      <c r="P55" s="28">
        <v>0</v>
      </c>
      <c r="Q55" s="33" t="s">
        <v>218</v>
      </c>
      <c r="R55" s="136"/>
      <c r="S55" s="136"/>
      <c r="T55" s="136">
        <v>2756</v>
      </c>
      <c r="U55" s="136"/>
      <c r="V55" s="136"/>
      <c r="W55" s="136"/>
      <c r="X55" s="136">
        <v>2756</v>
      </c>
      <c r="Y55" s="136"/>
      <c r="Z55" s="136"/>
      <c r="AA55" s="136"/>
      <c r="AB55" s="113"/>
    </row>
    <row r="56" customFormat="1" ht="46" customHeight="1" spans="1:28">
      <c r="A56" s="28">
        <v>45</v>
      </c>
      <c r="B56" s="81"/>
      <c r="C56" s="54" t="s">
        <v>219</v>
      </c>
      <c r="D56" s="82" t="s">
        <v>104</v>
      </c>
      <c r="E56" s="33" t="s">
        <v>66</v>
      </c>
      <c r="F56" s="54" t="s">
        <v>220</v>
      </c>
      <c r="G56" s="54">
        <v>22</v>
      </c>
      <c r="H56" s="54"/>
      <c r="I56" s="108">
        <v>20</v>
      </c>
      <c r="J56" s="51"/>
      <c r="K56" s="51">
        <v>0</v>
      </c>
      <c r="L56" s="51">
        <v>2</v>
      </c>
      <c r="M56" s="51">
        <v>0</v>
      </c>
      <c r="N56" s="51">
        <v>0</v>
      </c>
      <c r="O56" s="51">
        <v>0</v>
      </c>
      <c r="P56" s="51">
        <v>0</v>
      </c>
      <c r="Q56" s="54" t="s">
        <v>221</v>
      </c>
      <c r="R56" s="51"/>
      <c r="S56" s="51"/>
      <c r="T56" s="54">
        <v>2872</v>
      </c>
      <c r="U56" s="51"/>
      <c r="V56" s="51"/>
      <c r="W56" s="51"/>
      <c r="X56" s="54">
        <v>426</v>
      </c>
      <c r="Y56" s="51"/>
      <c r="Z56" s="51"/>
      <c r="AA56" s="51"/>
      <c r="AB56" s="51"/>
    </row>
    <row r="57" customFormat="1" ht="52" customHeight="1" spans="1:28">
      <c r="A57" s="59">
        <v>46</v>
      </c>
      <c r="B57" s="81"/>
      <c r="C57" s="54" t="s">
        <v>219</v>
      </c>
      <c r="D57" s="82" t="s">
        <v>104</v>
      </c>
      <c r="E57" s="33" t="s">
        <v>66</v>
      </c>
      <c r="F57" s="54" t="s">
        <v>222</v>
      </c>
      <c r="G57" s="54">
        <v>81</v>
      </c>
      <c r="H57" s="54"/>
      <c r="I57" s="108">
        <v>65</v>
      </c>
      <c r="J57" s="51"/>
      <c r="K57" s="51">
        <v>10</v>
      </c>
      <c r="L57" s="51">
        <v>6</v>
      </c>
      <c r="M57" s="51">
        <v>0</v>
      </c>
      <c r="N57" s="51">
        <v>0</v>
      </c>
      <c r="O57" s="51">
        <v>0</v>
      </c>
      <c r="P57" s="51">
        <v>0</v>
      </c>
      <c r="Q57" s="54" t="s">
        <v>223</v>
      </c>
      <c r="R57" s="51"/>
      <c r="S57" s="51"/>
      <c r="T57" s="54">
        <v>2483</v>
      </c>
      <c r="U57" s="51"/>
      <c r="V57" s="51"/>
      <c r="W57" s="51"/>
      <c r="X57" s="54">
        <v>1496</v>
      </c>
      <c r="Y57" s="51"/>
      <c r="Z57" s="51"/>
      <c r="AA57" s="51"/>
      <c r="AB57" s="51"/>
    </row>
    <row r="58" s="10" customFormat="1" ht="46" customHeight="1" spans="1:28">
      <c r="A58" s="28">
        <v>47</v>
      </c>
      <c r="B58" s="81"/>
      <c r="C58" s="33" t="s">
        <v>219</v>
      </c>
      <c r="D58" s="74" t="s">
        <v>224</v>
      </c>
      <c r="E58" s="33" t="s">
        <v>225</v>
      </c>
      <c r="F58" s="83" t="s">
        <v>226</v>
      </c>
      <c r="G58" s="54">
        <v>27</v>
      </c>
      <c r="H58" s="54"/>
      <c r="I58" s="110">
        <v>15</v>
      </c>
      <c r="J58" s="28"/>
      <c r="K58" s="28">
        <v>10</v>
      </c>
      <c r="L58" s="28">
        <v>2</v>
      </c>
      <c r="M58" s="28">
        <v>0</v>
      </c>
      <c r="N58" s="28">
        <v>0</v>
      </c>
      <c r="O58" s="28">
        <v>0</v>
      </c>
      <c r="P58" s="28">
        <v>0</v>
      </c>
      <c r="Q58" s="33" t="s">
        <v>227</v>
      </c>
      <c r="R58" s="28"/>
      <c r="S58" s="28"/>
      <c r="T58" s="80">
        <v>2483</v>
      </c>
      <c r="U58" s="28"/>
      <c r="V58" s="28"/>
      <c r="W58" s="28"/>
      <c r="X58" s="80">
        <v>458</v>
      </c>
      <c r="Y58" s="28"/>
      <c r="Z58" s="80">
        <v>13200</v>
      </c>
      <c r="AA58" s="80">
        <v>59400</v>
      </c>
      <c r="AB58" s="28"/>
    </row>
    <row r="59" s="7" customFormat="1" ht="63" customHeight="1" spans="1:28">
      <c r="A59" s="28">
        <v>48</v>
      </c>
      <c r="B59" s="81"/>
      <c r="C59" s="33" t="s">
        <v>228</v>
      </c>
      <c r="D59" s="82" t="s">
        <v>104</v>
      </c>
      <c r="E59" s="51"/>
      <c r="F59" s="33" t="s">
        <v>229</v>
      </c>
      <c r="G59" s="33">
        <v>204</v>
      </c>
      <c r="H59" s="33"/>
      <c r="I59" s="110">
        <v>58</v>
      </c>
      <c r="J59" s="51"/>
      <c r="K59" s="54">
        <v>118</v>
      </c>
      <c r="L59" s="54">
        <v>0</v>
      </c>
      <c r="M59" s="54">
        <v>0</v>
      </c>
      <c r="N59" s="54">
        <v>0</v>
      </c>
      <c r="O59" s="54">
        <v>0</v>
      </c>
      <c r="P59" s="54">
        <v>28</v>
      </c>
      <c r="Q59" s="54" t="s">
        <v>221</v>
      </c>
      <c r="R59" s="54"/>
      <c r="S59" s="54"/>
      <c r="T59" s="54">
        <v>3676</v>
      </c>
      <c r="U59" s="54"/>
      <c r="V59" s="54"/>
      <c r="W59" s="54"/>
      <c r="X59" s="54">
        <v>1100</v>
      </c>
      <c r="Y59" s="51"/>
      <c r="Z59" s="51"/>
      <c r="AA59" s="51"/>
      <c r="AB59" s="51"/>
    </row>
    <row r="60" s="10" customFormat="1" ht="71" customHeight="1" spans="1:28">
      <c r="A60" s="28">
        <v>49</v>
      </c>
      <c r="B60" s="84"/>
      <c r="C60" s="85" t="s">
        <v>230</v>
      </c>
      <c r="D60" s="85" t="s">
        <v>104</v>
      </c>
      <c r="E60" s="85" t="s">
        <v>231</v>
      </c>
      <c r="F60" s="85" t="s">
        <v>232</v>
      </c>
      <c r="G60" s="85">
        <v>211</v>
      </c>
      <c r="H60" s="85"/>
      <c r="I60" s="110">
        <v>70</v>
      </c>
      <c r="J60" s="28"/>
      <c r="K60" s="28">
        <v>121</v>
      </c>
      <c r="L60" s="28">
        <v>20</v>
      </c>
      <c r="M60" s="28">
        <v>0</v>
      </c>
      <c r="N60" s="28">
        <v>0</v>
      </c>
      <c r="O60" s="28">
        <v>0</v>
      </c>
      <c r="P60" s="28">
        <v>0</v>
      </c>
      <c r="Q60" s="85">
        <v>506</v>
      </c>
      <c r="R60" s="85">
        <v>30</v>
      </c>
      <c r="S60" s="85">
        <v>70</v>
      </c>
      <c r="T60" s="85">
        <v>2132</v>
      </c>
      <c r="U60" s="85">
        <v>150</v>
      </c>
      <c r="V60" s="85">
        <v>110</v>
      </c>
      <c r="W60" s="85">
        <v>100</v>
      </c>
      <c r="X60" s="85">
        <v>529</v>
      </c>
      <c r="Y60" s="85">
        <v>3.5</v>
      </c>
      <c r="Z60" s="28"/>
      <c r="AA60" s="28"/>
      <c r="AB60" s="28"/>
    </row>
    <row r="61" customFormat="1" ht="93" customHeight="1" spans="1:28">
      <c r="A61" s="28">
        <v>50</v>
      </c>
      <c r="B61" s="50" t="s">
        <v>233</v>
      </c>
      <c r="C61" s="51" t="s">
        <v>234</v>
      </c>
      <c r="D61" s="51" t="s">
        <v>104</v>
      </c>
      <c r="E61" s="52" t="s">
        <v>66</v>
      </c>
      <c r="F61" s="52" t="s">
        <v>235</v>
      </c>
      <c r="G61" s="51">
        <v>135</v>
      </c>
      <c r="H61" s="51"/>
      <c r="I61" s="108">
        <v>40</v>
      </c>
      <c r="J61" s="51"/>
      <c r="K61" s="51">
        <v>75</v>
      </c>
      <c r="L61" s="51">
        <v>20</v>
      </c>
      <c r="M61" s="51">
        <v>0</v>
      </c>
      <c r="N61" s="51"/>
      <c r="O61" s="51">
        <v>0</v>
      </c>
      <c r="P61" s="51">
        <v>0</v>
      </c>
      <c r="Q61" s="52">
        <v>560</v>
      </c>
      <c r="R61" s="51">
        <v>20</v>
      </c>
      <c r="S61" s="51">
        <v>80</v>
      </c>
      <c r="T61" s="51">
        <v>2760</v>
      </c>
      <c r="U61" s="51"/>
      <c r="V61" s="51"/>
      <c r="W61" s="51"/>
      <c r="X61" s="51">
        <v>1800</v>
      </c>
      <c r="Y61" s="51">
        <v>2.68</v>
      </c>
      <c r="Z61" s="51"/>
      <c r="AA61" s="51"/>
      <c r="AB61" s="51"/>
    </row>
    <row r="62" customFormat="1" ht="46" customHeight="1" spans="1:28">
      <c r="A62" s="59">
        <v>51</v>
      </c>
      <c r="B62" s="55"/>
      <c r="C62" s="33" t="s">
        <v>236</v>
      </c>
      <c r="D62" s="33" t="s">
        <v>139</v>
      </c>
      <c r="E62" s="33" t="s">
        <v>237</v>
      </c>
      <c r="F62" s="33" t="s">
        <v>238</v>
      </c>
      <c r="G62" s="33">
        <v>30</v>
      </c>
      <c r="H62" s="33"/>
      <c r="I62" s="108">
        <v>24</v>
      </c>
      <c r="J62" s="51"/>
      <c r="K62" s="51">
        <v>6</v>
      </c>
      <c r="L62" s="51">
        <v>0</v>
      </c>
      <c r="M62" s="51">
        <v>0</v>
      </c>
      <c r="N62" s="51">
        <v>0</v>
      </c>
      <c r="O62" s="51">
        <v>0</v>
      </c>
      <c r="P62" s="51">
        <v>0</v>
      </c>
      <c r="Q62" s="56">
        <v>2500</v>
      </c>
      <c r="R62" s="56">
        <v>10</v>
      </c>
      <c r="S62" s="56">
        <v>90</v>
      </c>
      <c r="T62" s="33">
        <v>3328</v>
      </c>
      <c r="U62" s="51"/>
      <c r="V62" s="51"/>
      <c r="W62" s="51"/>
      <c r="X62" s="137">
        <v>1000</v>
      </c>
      <c r="Y62" s="145">
        <v>3</v>
      </c>
      <c r="Z62" s="51"/>
      <c r="AA62" s="51"/>
      <c r="AB62" s="51"/>
    </row>
    <row r="63" s="7" customFormat="1" ht="59" customHeight="1" spans="1:28">
      <c r="A63" s="70">
        <v>52</v>
      </c>
      <c r="B63" s="86" t="s">
        <v>239</v>
      </c>
      <c r="C63" s="74" t="s">
        <v>240</v>
      </c>
      <c r="D63" s="33" t="s">
        <v>241</v>
      </c>
      <c r="E63" s="33" t="s">
        <v>104</v>
      </c>
      <c r="F63" s="87" t="s">
        <v>242</v>
      </c>
      <c r="G63" s="51">
        <v>71</v>
      </c>
      <c r="H63" s="51"/>
      <c r="I63" s="108">
        <v>40</v>
      </c>
      <c r="J63" s="51"/>
      <c r="K63" s="51">
        <v>16</v>
      </c>
      <c r="L63" s="51">
        <v>15</v>
      </c>
      <c r="M63" s="51">
        <v>0</v>
      </c>
      <c r="N63" s="51">
        <v>0</v>
      </c>
      <c r="O63" s="51">
        <v>0</v>
      </c>
      <c r="P63" s="51">
        <v>0</v>
      </c>
      <c r="Q63" s="52" t="s">
        <v>243</v>
      </c>
      <c r="R63" s="51">
        <v>20</v>
      </c>
      <c r="S63" s="51">
        <v>80</v>
      </c>
      <c r="T63" s="51"/>
      <c r="U63" s="51"/>
      <c r="V63" s="51"/>
      <c r="W63" s="51"/>
      <c r="X63" s="51">
        <v>1576</v>
      </c>
      <c r="Y63" s="51">
        <v>2</v>
      </c>
      <c r="Z63" s="51"/>
      <c r="AA63" s="51"/>
      <c r="AB63" s="51"/>
    </row>
    <row r="64" s="10" customFormat="1" ht="154" customHeight="1" spans="1:28">
      <c r="A64" s="70">
        <v>53</v>
      </c>
      <c r="B64" s="88"/>
      <c r="C64" s="89" t="s">
        <v>244</v>
      </c>
      <c r="D64" s="89" t="s">
        <v>245</v>
      </c>
      <c r="E64" s="89" t="s">
        <v>246</v>
      </c>
      <c r="F64" s="89" t="s">
        <v>247</v>
      </c>
      <c r="G64" s="28">
        <v>88</v>
      </c>
      <c r="H64" s="28"/>
      <c r="I64" s="110">
        <v>75</v>
      </c>
      <c r="J64" s="28"/>
      <c r="K64" s="28">
        <v>11</v>
      </c>
      <c r="L64" s="28">
        <v>2</v>
      </c>
      <c r="M64" s="28">
        <v>0</v>
      </c>
      <c r="N64" s="28">
        <v>0</v>
      </c>
      <c r="O64" s="28">
        <v>0</v>
      </c>
      <c r="P64" s="28">
        <v>0</v>
      </c>
      <c r="Q64" s="138" t="s">
        <v>248</v>
      </c>
      <c r="R64" s="28">
        <v>20</v>
      </c>
      <c r="S64" s="28">
        <v>80</v>
      </c>
      <c r="T64" s="28">
        <v>1266</v>
      </c>
      <c r="U64" s="28"/>
      <c r="V64" s="28"/>
      <c r="W64" s="28"/>
      <c r="X64" s="28">
        <v>300</v>
      </c>
      <c r="Y64" s="28">
        <v>0.24</v>
      </c>
      <c r="Z64" s="28"/>
      <c r="AA64" s="28">
        <v>640</v>
      </c>
      <c r="AB64" s="28">
        <v>30000</v>
      </c>
    </row>
    <row r="65" s="14" customFormat="1" ht="164" customHeight="1" spans="1:28">
      <c r="A65" s="59">
        <v>54</v>
      </c>
      <c r="B65" s="146"/>
      <c r="C65" s="147" t="s">
        <v>244</v>
      </c>
      <c r="D65" s="148" t="s">
        <v>249</v>
      </c>
      <c r="E65" s="148" t="s">
        <v>250</v>
      </c>
      <c r="F65" s="148" t="s">
        <v>251</v>
      </c>
      <c r="G65" s="149">
        <v>276</v>
      </c>
      <c r="H65" s="150"/>
      <c r="I65" s="108">
        <v>151</v>
      </c>
      <c r="J65" s="51"/>
      <c r="K65" s="152">
        <v>125</v>
      </c>
      <c r="L65" s="51"/>
      <c r="M65" s="51"/>
      <c r="N65" s="51"/>
      <c r="O65" s="51"/>
      <c r="P65" s="51"/>
      <c r="Q65" s="154" t="s">
        <v>252</v>
      </c>
      <c r="R65" s="147" t="s">
        <v>253</v>
      </c>
      <c r="S65" s="147" t="s">
        <v>254</v>
      </c>
      <c r="T65" s="147" t="s">
        <v>255</v>
      </c>
      <c r="U65" s="147"/>
      <c r="V65" s="147"/>
      <c r="W65" s="147"/>
      <c r="X65" s="147" t="s">
        <v>256</v>
      </c>
      <c r="Y65" s="51"/>
      <c r="Z65" s="51"/>
      <c r="AA65" s="51">
        <v>1500</v>
      </c>
      <c r="AB65" s="51">
        <v>33000</v>
      </c>
    </row>
    <row r="66" s="15" customFormat="1" ht="64" customHeight="1" spans="1:28">
      <c r="A66" s="28">
        <v>55</v>
      </c>
      <c r="B66" s="73" t="s">
        <v>257</v>
      </c>
      <c r="C66" s="51" t="s">
        <v>258</v>
      </c>
      <c r="D66" s="52" t="s">
        <v>259</v>
      </c>
      <c r="E66" s="51" t="s">
        <v>48</v>
      </c>
      <c r="F66" s="73" t="s">
        <v>260</v>
      </c>
      <c r="G66" s="51">
        <v>55</v>
      </c>
      <c r="H66" s="51"/>
      <c r="I66" s="108">
        <v>40</v>
      </c>
      <c r="J66" s="51"/>
      <c r="K66" s="51">
        <v>15</v>
      </c>
      <c r="L66" s="51">
        <v>0</v>
      </c>
      <c r="M66" s="51">
        <v>0</v>
      </c>
      <c r="N66" s="51">
        <v>0</v>
      </c>
      <c r="O66" s="51">
        <v>0</v>
      </c>
      <c r="P66" s="51">
        <v>0</v>
      </c>
      <c r="Q66" s="52">
        <v>2320</v>
      </c>
      <c r="R66" s="51">
        <v>20</v>
      </c>
      <c r="S66" s="51">
        <v>80</v>
      </c>
      <c r="T66" s="51">
        <v>3120</v>
      </c>
      <c r="U66" s="51"/>
      <c r="V66" s="51"/>
      <c r="W66" s="51"/>
      <c r="X66" s="51">
        <v>2920</v>
      </c>
      <c r="Y66" s="51"/>
      <c r="Z66" s="51"/>
      <c r="AA66" s="51"/>
      <c r="AB66" s="51">
        <v>49800</v>
      </c>
    </row>
    <row r="67" s="16" customFormat="1" ht="77" customHeight="1" spans="1:28">
      <c r="A67" s="28">
        <v>56</v>
      </c>
      <c r="B67" s="51" t="s">
        <v>261</v>
      </c>
      <c r="C67" s="51" t="s">
        <v>262</v>
      </c>
      <c r="D67" s="73" t="s">
        <v>263</v>
      </c>
      <c r="E67" s="51"/>
      <c r="F67" s="49" t="s">
        <v>264</v>
      </c>
      <c r="G67" s="51">
        <v>100</v>
      </c>
      <c r="H67" s="51"/>
      <c r="I67" s="97">
        <v>50</v>
      </c>
      <c r="J67" s="51"/>
      <c r="K67" s="51">
        <v>44</v>
      </c>
      <c r="L67" s="51">
        <v>4</v>
      </c>
      <c r="M67" s="51">
        <v>2</v>
      </c>
      <c r="N67" s="51">
        <v>0</v>
      </c>
      <c r="O67" s="51">
        <v>0</v>
      </c>
      <c r="P67" s="51">
        <v>0</v>
      </c>
      <c r="Q67" s="52"/>
      <c r="R67" s="51"/>
      <c r="S67" s="51"/>
      <c r="T67" s="51">
        <v>2188</v>
      </c>
      <c r="U67" s="51"/>
      <c r="V67" s="51"/>
      <c r="W67" s="51"/>
      <c r="X67" s="51">
        <v>2188</v>
      </c>
      <c r="Y67" s="51"/>
      <c r="Z67" s="51"/>
      <c r="AA67" s="51"/>
      <c r="AB67" s="51"/>
    </row>
    <row r="68" s="8" customFormat="1" ht="84" customHeight="1" spans="1:28">
      <c r="A68" s="28">
        <v>57</v>
      </c>
      <c r="B68" s="54" t="s">
        <v>265</v>
      </c>
      <c r="C68" s="33" t="s">
        <v>266</v>
      </c>
      <c r="D68" s="33" t="s">
        <v>104</v>
      </c>
      <c r="E68" s="33" t="s">
        <v>104</v>
      </c>
      <c r="F68" s="33" t="s">
        <v>267</v>
      </c>
      <c r="G68" s="33">
        <v>86</v>
      </c>
      <c r="H68" s="33"/>
      <c r="I68" s="110">
        <v>27</v>
      </c>
      <c r="J68" s="28"/>
      <c r="K68" s="33">
        <v>48</v>
      </c>
      <c r="L68" s="33">
        <v>11</v>
      </c>
      <c r="M68" s="28">
        <v>0</v>
      </c>
      <c r="N68" s="28">
        <v>0</v>
      </c>
      <c r="O68" s="28">
        <v>0</v>
      </c>
      <c r="P68" s="28">
        <v>0</v>
      </c>
      <c r="Q68" s="33" t="s">
        <v>268</v>
      </c>
      <c r="R68" s="133">
        <v>0.53</v>
      </c>
      <c r="S68" s="133">
        <v>0.47</v>
      </c>
      <c r="T68" s="28"/>
      <c r="U68" s="28"/>
      <c r="V68" s="28"/>
      <c r="W68" s="28"/>
      <c r="X68" s="33">
        <v>1998</v>
      </c>
      <c r="Y68" s="28"/>
      <c r="Z68" s="28"/>
      <c r="AA68" s="28"/>
      <c r="AB68" s="33"/>
    </row>
    <row r="69" s="8" customFormat="1" ht="70" customHeight="1" spans="1:28">
      <c r="A69" s="28">
        <v>58</v>
      </c>
      <c r="B69" s="56"/>
      <c r="C69" s="28" t="s">
        <v>269</v>
      </c>
      <c r="D69" s="28" t="s">
        <v>55</v>
      </c>
      <c r="E69" s="28" t="s">
        <v>270</v>
      </c>
      <c r="F69" s="49" t="s">
        <v>271</v>
      </c>
      <c r="G69" s="28">
        <v>52</v>
      </c>
      <c r="H69" s="28"/>
      <c r="I69" s="110">
        <v>40</v>
      </c>
      <c r="J69" s="28"/>
      <c r="K69" s="28">
        <v>12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134"/>
      <c r="R69" s="155">
        <v>0.53</v>
      </c>
      <c r="S69" s="155">
        <v>0.47</v>
      </c>
      <c r="T69" s="28">
        <v>2460</v>
      </c>
      <c r="U69" s="28"/>
      <c r="V69" s="28"/>
      <c r="W69" s="28"/>
      <c r="X69" s="28">
        <v>2460</v>
      </c>
      <c r="Y69" s="28"/>
      <c r="Z69" s="28"/>
      <c r="AA69" s="28"/>
      <c r="AB69" s="28"/>
    </row>
    <row r="70" s="10" customFormat="1" ht="42" customHeight="1" spans="1:28">
      <c r="A70" s="28">
        <v>59</v>
      </c>
      <c r="B70" s="33" t="s">
        <v>272</v>
      </c>
      <c r="C70" s="33" t="s">
        <v>273</v>
      </c>
      <c r="D70" s="33" t="s">
        <v>99</v>
      </c>
      <c r="E70" s="33" t="s">
        <v>274</v>
      </c>
      <c r="F70" s="33" t="s">
        <v>275</v>
      </c>
      <c r="G70" s="33">
        <v>25</v>
      </c>
      <c r="H70" s="33"/>
      <c r="I70" s="110">
        <v>12</v>
      </c>
      <c r="J70" s="28"/>
      <c r="K70" s="28">
        <v>10</v>
      </c>
      <c r="L70" s="28">
        <v>0</v>
      </c>
      <c r="M70" s="28">
        <v>3</v>
      </c>
      <c r="N70" s="28">
        <v>0</v>
      </c>
      <c r="O70" s="28">
        <v>0</v>
      </c>
      <c r="P70" s="28">
        <v>0</v>
      </c>
      <c r="Q70" s="33" t="s">
        <v>276</v>
      </c>
      <c r="R70" s="155">
        <v>0.15</v>
      </c>
      <c r="S70" s="28"/>
      <c r="T70" s="33">
        <v>4807</v>
      </c>
      <c r="U70" s="28"/>
      <c r="V70" s="28">
        <v>120</v>
      </c>
      <c r="W70" s="28"/>
      <c r="X70" s="33">
        <v>400</v>
      </c>
      <c r="Y70" s="28">
        <v>0.48</v>
      </c>
      <c r="Z70" s="28"/>
      <c r="AA70" s="33"/>
      <c r="AB70" s="33"/>
    </row>
    <row r="71" s="10" customFormat="1" ht="55" customHeight="1" spans="1:28">
      <c r="A71" s="28">
        <v>60</v>
      </c>
      <c r="B71" s="33" t="s">
        <v>277</v>
      </c>
      <c r="C71" s="33" t="s">
        <v>278</v>
      </c>
      <c r="D71" s="33" t="s">
        <v>144</v>
      </c>
      <c r="E71" s="33" t="s">
        <v>279</v>
      </c>
      <c r="F71" s="33" t="s">
        <v>280</v>
      </c>
      <c r="G71" s="33">
        <v>154</v>
      </c>
      <c r="H71" s="33"/>
      <c r="I71" s="110">
        <v>55</v>
      </c>
      <c r="J71" s="28"/>
      <c r="K71" s="28">
        <v>84</v>
      </c>
      <c r="L71" s="28">
        <v>0</v>
      </c>
      <c r="M71" s="28">
        <v>0</v>
      </c>
      <c r="N71" s="28">
        <v>0</v>
      </c>
      <c r="O71" s="28">
        <v>0</v>
      </c>
      <c r="P71" s="28">
        <v>15</v>
      </c>
      <c r="Q71" s="33">
        <v>540</v>
      </c>
      <c r="R71" s="28">
        <v>30</v>
      </c>
      <c r="S71" s="28">
        <v>70</v>
      </c>
      <c r="T71" s="33">
        <v>4430</v>
      </c>
      <c r="U71" s="28"/>
      <c r="V71" s="28"/>
      <c r="W71" s="28"/>
      <c r="X71" s="33">
        <v>2800</v>
      </c>
      <c r="Y71" s="28"/>
      <c r="Z71" s="28"/>
      <c r="AA71" s="33"/>
      <c r="AB71" s="33"/>
    </row>
    <row r="72" ht="45" customHeight="1" spans="1:28">
      <c r="A72" s="151" t="s">
        <v>281</v>
      </c>
      <c r="B72" s="151"/>
      <c r="C72" s="151"/>
      <c r="D72" s="151"/>
      <c r="E72" s="151"/>
      <c r="F72" s="151"/>
      <c r="G72" s="151">
        <f>SUBTOTAL(9,G7:G71)</f>
        <v>6665</v>
      </c>
      <c r="H72" s="151"/>
      <c r="I72" s="153">
        <f t="shared" ref="G72:P72" si="0">SUM(I7:I71)</f>
        <v>2730</v>
      </c>
      <c r="J72" s="151"/>
      <c r="K72" s="151">
        <f t="shared" si="0"/>
        <v>3285</v>
      </c>
      <c r="L72" s="151">
        <f t="shared" si="0"/>
        <v>410</v>
      </c>
      <c r="M72" s="151">
        <f t="shared" si="0"/>
        <v>30</v>
      </c>
      <c r="N72" s="151">
        <f t="shared" si="0"/>
        <v>23</v>
      </c>
      <c r="O72" s="151">
        <f t="shared" si="0"/>
        <v>105</v>
      </c>
      <c r="P72" s="151">
        <f t="shared" si="0"/>
        <v>82</v>
      </c>
      <c r="Q72" s="151"/>
      <c r="R72" s="151"/>
      <c r="S72" s="151"/>
      <c r="T72" s="151">
        <f t="shared" ref="Q72:AB72" si="1">SUM(T7:T71)</f>
        <v>151361</v>
      </c>
      <c r="U72" s="151">
        <f t="shared" si="1"/>
        <v>3424</v>
      </c>
      <c r="V72" s="151">
        <f t="shared" si="1"/>
        <v>319</v>
      </c>
      <c r="W72" s="151">
        <f t="shared" si="1"/>
        <v>1567</v>
      </c>
      <c r="X72" s="151">
        <f t="shared" si="1"/>
        <v>88669</v>
      </c>
      <c r="Y72" s="151">
        <f t="shared" si="1"/>
        <v>78.03</v>
      </c>
      <c r="Z72" s="151">
        <f t="shared" si="1"/>
        <v>14030</v>
      </c>
      <c r="AA72" s="151">
        <f t="shared" si="1"/>
        <v>61540</v>
      </c>
      <c r="AB72" s="151">
        <f t="shared" si="1"/>
        <v>118156.37</v>
      </c>
    </row>
  </sheetData>
  <autoFilter ref="A5:XFD71">
    <filterColumn colId="2">
      <customFilters>
        <customFilter operator="equal" val="莲花村"/>
      </customFilters>
    </filterColumn>
  </autoFilter>
  <mergeCells count="72">
    <mergeCell ref="A1:P1"/>
    <mergeCell ref="A2:E2"/>
    <mergeCell ref="G2:P2"/>
    <mergeCell ref="C3:F3"/>
    <mergeCell ref="G3:P3"/>
    <mergeCell ref="Q3:S3"/>
    <mergeCell ref="H4:K4"/>
    <mergeCell ref="L4:O4"/>
    <mergeCell ref="A6:P6"/>
    <mergeCell ref="A72:F72"/>
    <mergeCell ref="A3:A5"/>
    <mergeCell ref="A10:A11"/>
    <mergeCell ref="A19:A20"/>
    <mergeCell ref="A44:A45"/>
    <mergeCell ref="A52:A54"/>
    <mergeCell ref="B3:B5"/>
    <mergeCell ref="B10:B12"/>
    <mergeCell ref="B13:B17"/>
    <mergeCell ref="B18:B20"/>
    <mergeCell ref="B21:B24"/>
    <mergeCell ref="B25:B26"/>
    <mergeCell ref="B27:B28"/>
    <mergeCell ref="B29:B32"/>
    <mergeCell ref="B33:B35"/>
    <mergeCell ref="B36:B38"/>
    <mergeCell ref="B39:B40"/>
    <mergeCell ref="B44:B46"/>
    <mergeCell ref="B47:B50"/>
    <mergeCell ref="B51:B54"/>
    <mergeCell ref="B55:B60"/>
    <mergeCell ref="B61:B62"/>
    <mergeCell ref="B63:B65"/>
    <mergeCell ref="B68:B69"/>
    <mergeCell ref="C10:C11"/>
    <mergeCell ref="C19:C20"/>
    <mergeCell ref="C44:C45"/>
    <mergeCell ref="C52:C54"/>
    <mergeCell ref="D10:D11"/>
    <mergeCell ref="D19:D20"/>
    <mergeCell ref="E10:E11"/>
    <mergeCell ref="E19:E20"/>
    <mergeCell ref="F10:F11"/>
    <mergeCell ref="G4:G5"/>
    <mergeCell ref="G10:G11"/>
    <mergeCell ref="H10:H11"/>
    <mergeCell ref="I10:I11"/>
    <mergeCell ref="I19:I20"/>
    <mergeCell ref="J10:J11"/>
    <mergeCell ref="K10:K11"/>
    <mergeCell ref="L10:L11"/>
    <mergeCell ref="M10:M11"/>
    <mergeCell ref="N10:N11"/>
    <mergeCell ref="O10:O11"/>
    <mergeCell ref="P4:P5"/>
    <mergeCell ref="P10:P11"/>
    <mergeCell ref="Q4:Q5"/>
    <mergeCell ref="Q10:Q11"/>
    <mergeCell ref="R4:R5"/>
    <mergeCell ref="R10:R11"/>
    <mergeCell ref="S4:S5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T3:W4"/>
    <mergeCell ref="X3:AB4"/>
  </mergeCells>
  <pageMargins left="0.751388888888889" right="0.751388888888889" top="1" bottom="1" header="0.511805555555556" footer="0.511805555555556"/>
  <pageSetup paperSize="9" scale="85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2021年第一批一事一议公示表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2018-05-29T09:33:00Z</dcterms:created>
  <dcterms:modified xsi:type="dcterms:W3CDTF">2022-01-25T03:13:14Z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2052-10.8.0.5761</vt:lpwstr>
  </property>
</Properties>
</file>