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花名册" sheetId="1" r:id="rId1"/>
    <sheet name="公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<sst xmlns="http://schemas.openxmlformats.org/spreadsheetml/2006/main" count="128" uniqueCount="61">
  <si>
    <t>垫江县包家镇2021年12月经济困难的高龄老年人养老服务补贴发放花名册</t>
  </si>
  <si>
    <t>填报单位：（盖章）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</si>
  <si>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</si>
  <si>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</si>
  <si>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村社</t>
  </si>
  <si>
    <t>姓名</t>
  </si>
  <si>
    <t>性别</t>
  </si>
  <si>
    <t>年龄</t>
  </si>
  <si>
    <t>身份类别</t>
  </si>
  <si>
    <t>身份证号</t>
  </si>
  <si>
    <t xml:space="preserve">社保卡号（银行账号）                 </t>
  </si>
  <si>
    <t>享受
月数</t>
  </si>
  <si>
    <t>发放
金额</t>
  </si>
  <si>
    <t>补漏发
金额</t>
  </si>
  <si>
    <t>合计
金额</t>
  </si>
  <si>
    <t>委托代领补助</t>
  </si>
  <si>
    <t>联系电话</t>
  </si>
  <si>
    <t>备注</t>
  </si>
  <si>
    <t>代领人姓名</t>
  </si>
  <si>
    <t>与享受人关系</t>
  </si>
  <si>
    <t>代领人身份证号</t>
  </si>
  <si>
    <t>代领人社保卡号（银行账号）</t>
  </si>
  <si>
    <t>包家镇</t>
  </si>
  <si>
    <t>安乐村</t>
  </si>
  <si>
    <t>邓伯然</t>
  </si>
  <si>
    <t>男</t>
  </si>
  <si>
    <t>城市低保</t>
  </si>
  <si>
    <t>5123***********6999</t>
  </si>
  <si>
    <t>6066***************</t>
  </si>
  <si>
    <t>134*******2</t>
  </si>
  <si>
    <t>土主村</t>
  </si>
  <si>
    <t>游来兴</t>
  </si>
  <si>
    <t>农村低保</t>
  </si>
  <si>
    <t>5123***********6976</t>
  </si>
  <si>
    <t>汪池远</t>
  </si>
  <si>
    <t>5123***********6979</t>
  </si>
  <si>
    <t>199*******6</t>
  </si>
  <si>
    <t>甄桥村</t>
  </si>
  <si>
    <t>洪文碧</t>
  </si>
  <si>
    <t>女</t>
  </si>
  <si>
    <t>5123***********6986</t>
  </si>
  <si>
    <t>小山村</t>
  </si>
  <si>
    <t>杨文华</t>
  </si>
  <si>
    <t>5123***********6975</t>
  </si>
  <si>
    <t>戴淑琴</t>
  </si>
  <si>
    <t>5123***********6982</t>
  </si>
  <si>
    <t>5005***************</t>
  </si>
  <si>
    <t>宝山社区</t>
  </si>
  <si>
    <t>孙旭芝</t>
  </si>
  <si>
    <t>5123***********6984</t>
  </si>
  <si>
    <t>6217***************</t>
  </si>
  <si>
    <t>胡天伦</t>
  </si>
  <si>
    <t>农村五保</t>
  </si>
  <si>
    <t>5123***********6973</t>
  </si>
  <si>
    <t>陶清洁</t>
  </si>
  <si>
    <t>150*******3</t>
  </si>
  <si>
    <t>2021.8.1(2021第1787号文件）</t>
  </si>
  <si>
    <t>徐长清</t>
  </si>
  <si>
    <t>139*******5</t>
  </si>
  <si>
    <t>包家镇2021年12月经济困难的高龄老年人养老服务补贴发放公示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</si>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</sst>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1" fillId="32" borderId="10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9" fillId="31" borderId="10" applyNumberFormat="false" applyAlignment="false" applyProtection="false">
      <alignment vertical="center"/>
    </xf>
    <xf numFmtId="0" fontId="20" fillId="32" borderId="11" applyNumberFormat="false" applyAlignment="false" applyProtection="false">
      <alignment vertical="center"/>
    </xf>
    <xf numFmtId="0" fontId="17" fillId="25" borderId="8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0" fillId="2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A1" sqref="A1:S1"/>
    </sheetView>
  </sheetViews>
  <sheetFormatPr defaultColWidth="9" defaultRowHeight="15"/>
  <cols>
    <col min="6" max="6" width="10.6285714285714" customWidth="true"/>
    <col min="8" max="8" width="19.3714285714286" customWidth="true"/>
    <col min="9" max="9" width="23.6285714285714" customWidth="true"/>
    <col min="18" max="18" width="21.247619047619" customWidth="true"/>
  </cols>
  <sheetData>
    <row r="1" ht="27" spans="1:1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0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2" t="s">
        <v>15</v>
      </c>
      <c r="O3" s="12"/>
      <c r="P3" s="12"/>
      <c r="Q3" s="12"/>
      <c r="R3" s="12" t="s">
        <v>16</v>
      </c>
      <c r="S3" s="12" t="s">
        <v>17</v>
      </c>
    </row>
    <row r="4" spans="1:19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 t="s">
        <v>18</v>
      </c>
      <c r="O4" s="12" t="s">
        <v>19</v>
      </c>
      <c r="P4" s="12" t="s">
        <v>20</v>
      </c>
      <c r="Q4" s="12" t="s">
        <v>21</v>
      </c>
      <c r="R4" s="12"/>
      <c r="S4" s="12"/>
    </row>
    <row r="5" spans="1:19">
      <c r="A5" s="5">
        <v>1</v>
      </c>
      <c r="B5" s="5" t="s">
        <v>22</v>
      </c>
      <c r="C5" s="5" t="s">
        <v>23</v>
      </c>
      <c r="D5" s="5" t="s">
        <v>24</v>
      </c>
      <c r="E5" s="5" t="s">
        <v>25</v>
      </c>
      <c r="F5" s="5" t="e">
        <f ca="1">YEAR(TODAY())-MID(#REF!,7,4)</f>
        <v>#REF!</v>
      </c>
      <c r="G5" s="5" t="s">
        <v>26</v>
      </c>
      <c r="H5" s="5" t="s">
        <v>27</v>
      </c>
      <c r="I5" s="5" t="s">
        <v>28</v>
      </c>
      <c r="J5" s="5">
        <v>1</v>
      </c>
      <c r="K5" s="5">
        <v>200</v>
      </c>
      <c r="L5" s="5"/>
      <c r="M5" s="5">
        <v>200</v>
      </c>
      <c r="N5" s="5"/>
      <c r="O5" s="5"/>
      <c r="P5" s="5"/>
      <c r="Q5" s="5"/>
      <c r="R5" s="5" t="s">
        <v>29</v>
      </c>
      <c r="S5" s="5"/>
    </row>
    <row r="6" spans="1:19">
      <c r="A6" s="5">
        <v>2</v>
      </c>
      <c r="B6" s="5" t="s">
        <v>22</v>
      </c>
      <c r="C6" s="5" t="s">
        <v>30</v>
      </c>
      <c r="D6" s="13" t="s">
        <v>31</v>
      </c>
      <c r="E6" s="5" t="s">
        <v>25</v>
      </c>
      <c r="F6" s="5" t="e">
        <f ca="1">YEAR(TODAY())-MID(#REF!,7,4)</f>
        <v>#REF!</v>
      </c>
      <c r="G6" s="5" t="s">
        <v>32</v>
      </c>
      <c r="H6" s="5" t="s">
        <v>33</v>
      </c>
      <c r="I6" s="5" t="s">
        <v>28</v>
      </c>
      <c r="J6" s="5">
        <v>1</v>
      </c>
      <c r="K6" s="5">
        <v>200</v>
      </c>
      <c r="L6" s="5"/>
      <c r="M6" s="5">
        <v>200</v>
      </c>
      <c r="N6" s="5"/>
      <c r="O6" s="5"/>
      <c r="P6" s="5"/>
      <c r="Q6" s="5"/>
      <c r="R6" s="5"/>
      <c r="S6" s="5"/>
    </row>
    <row r="7" spans="1:19">
      <c r="A7" s="5">
        <v>3</v>
      </c>
      <c r="B7" s="5" t="s">
        <v>22</v>
      </c>
      <c r="C7" s="5" t="s">
        <v>23</v>
      </c>
      <c r="D7" s="13" t="s">
        <v>34</v>
      </c>
      <c r="E7" s="5" t="s">
        <v>25</v>
      </c>
      <c r="F7" s="5" t="e">
        <f ca="1">YEAR(TODAY())-MID(#REF!,7,4)</f>
        <v>#REF!</v>
      </c>
      <c r="G7" s="5" t="s">
        <v>32</v>
      </c>
      <c r="H7" s="5" t="s">
        <v>35</v>
      </c>
      <c r="I7" s="5" t="s">
        <v>28</v>
      </c>
      <c r="J7" s="5">
        <v>1</v>
      </c>
      <c r="K7" s="5">
        <v>200</v>
      </c>
      <c r="L7" s="5"/>
      <c r="M7" s="5">
        <v>200</v>
      </c>
      <c r="N7" s="5"/>
      <c r="O7" s="5"/>
      <c r="P7" s="5"/>
      <c r="Q7" s="5"/>
      <c r="R7" s="5" t="s">
        <v>36</v>
      </c>
      <c r="S7" s="5"/>
    </row>
    <row r="8" spans="1:19">
      <c r="A8" s="5">
        <v>4</v>
      </c>
      <c r="B8" s="5" t="s">
        <v>22</v>
      </c>
      <c r="C8" s="5" t="s">
        <v>37</v>
      </c>
      <c r="D8" s="13" t="s">
        <v>38</v>
      </c>
      <c r="E8" s="5" t="s">
        <v>39</v>
      </c>
      <c r="F8" s="5" t="e">
        <f ca="1">YEAR(TODAY())-MID(#REF!,7,4)</f>
        <v>#REF!</v>
      </c>
      <c r="G8" s="5" t="s">
        <v>32</v>
      </c>
      <c r="H8" s="5" t="s">
        <v>40</v>
      </c>
      <c r="I8" s="5" t="s">
        <v>28</v>
      </c>
      <c r="J8" s="5">
        <v>1</v>
      </c>
      <c r="K8" s="5">
        <v>200</v>
      </c>
      <c r="L8" s="5"/>
      <c r="M8" s="5">
        <v>200</v>
      </c>
      <c r="N8" s="5"/>
      <c r="O8" s="5"/>
      <c r="P8" s="5"/>
      <c r="Q8" s="5"/>
      <c r="R8" s="5"/>
      <c r="S8" s="5"/>
    </row>
    <row r="9" spans="1:19">
      <c r="A9" s="5">
        <v>5</v>
      </c>
      <c r="B9" s="5" t="s">
        <v>22</v>
      </c>
      <c r="C9" s="5" t="s">
        <v>41</v>
      </c>
      <c r="D9" s="5" t="s">
        <v>42</v>
      </c>
      <c r="E9" s="5" t="s">
        <v>25</v>
      </c>
      <c r="F9" s="5" t="e">
        <f ca="1">YEAR(TODAY())-MID(#REF!,7,4)</f>
        <v>#REF!</v>
      </c>
      <c r="G9" s="5" t="s">
        <v>32</v>
      </c>
      <c r="H9" s="5" t="s">
        <v>43</v>
      </c>
      <c r="I9" s="5" t="s">
        <v>28</v>
      </c>
      <c r="J9" s="5">
        <v>1</v>
      </c>
      <c r="K9" s="5">
        <v>200</v>
      </c>
      <c r="L9" s="5"/>
      <c r="M9" s="5">
        <v>200</v>
      </c>
      <c r="N9" s="5"/>
      <c r="O9" s="5"/>
      <c r="P9" s="5"/>
      <c r="Q9" s="5"/>
      <c r="R9" s="5"/>
      <c r="S9" s="5"/>
    </row>
    <row r="10" spans="1:19">
      <c r="A10" s="5">
        <v>6</v>
      </c>
      <c r="B10" s="5" t="s">
        <v>22</v>
      </c>
      <c r="C10" s="5" t="s">
        <v>41</v>
      </c>
      <c r="D10" s="5" t="s">
        <v>44</v>
      </c>
      <c r="E10" s="5" t="s">
        <v>39</v>
      </c>
      <c r="F10" s="5" t="e">
        <f ca="1">YEAR(TODAY())-MID(#REF!,7,4)</f>
        <v>#REF!</v>
      </c>
      <c r="G10" s="5" t="s">
        <v>32</v>
      </c>
      <c r="H10" s="5" t="s">
        <v>45</v>
      </c>
      <c r="I10" s="5" t="s">
        <v>46</v>
      </c>
      <c r="J10" s="5">
        <v>1</v>
      </c>
      <c r="K10" s="5">
        <v>200</v>
      </c>
      <c r="L10" s="5"/>
      <c r="M10" s="5">
        <v>200</v>
      </c>
      <c r="N10" s="5"/>
      <c r="O10" s="5"/>
      <c r="P10" s="5"/>
      <c r="Q10" s="5"/>
      <c r="R10" s="5"/>
      <c r="S10" s="5"/>
    </row>
    <row r="11" spans="1:19">
      <c r="A11" s="5">
        <v>7</v>
      </c>
      <c r="B11" s="5" t="s">
        <v>22</v>
      </c>
      <c r="C11" s="5" t="s">
        <v>47</v>
      </c>
      <c r="D11" s="5" t="s">
        <v>48</v>
      </c>
      <c r="E11" s="5" t="s">
        <v>39</v>
      </c>
      <c r="F11" s="5" t="e">
        <f ca="1">YEAR(TODAY())-MID(#REF!,7,4)</f>
        <v>#REF!</v>
      </c>
      <c r="G11" s="5" t="s">
        <v>32</v>
      </c>
      <c r="H11" s="5" t="s">
        <v>49</v>
      </c>
      <c r="I11" s="5" t="s">
        <v>50</v>
      </c>
      <c r="J11" s="5">
        <v>1</v>
      </c>
      <c r="K11" s="5">
        <v>200</v>
      </c>
      <c r="L11" s="5"/>
      <c r="M11" s="5">
        <v>200</v>
      </c>
      <c r="N11" s="5"/>
      <c r="O11" s="5"/>
      <c r="P11" s="5"/>
      <c r="Q11" s="5"/>
      <c r="R11" s="5"/>
      <c r="S11" s="5"/>
    </row>
    <row r="12" spans="1:19">
      <c r="A12" s="5">
        <v>8</v>
      </c>
      <c r="B12" s="5" t="s">
        <v>22</v>
      </c>
      <c r="C12" s="5" t="s">
        <v>37</v>
      </c>
      <c r="D12" s="13" t="s">
        <v>51</v>
      </c>
      <c r="E12" s="5" t="s">
        <v>25</v>
      </c>
      <c r="F12" s="5" t="e">
        <f ca="1">YEAR(TODAY())-MID(#REF!,7,4)</f>
        <v>#REF!</v>
      </c>
      <c r="G12" s="5" t="s">
        <v>52</v>
      </c>
      <c r="H12" s="5" t="s">
        <v>53</v>
      </c>
      <c r="I12" s="5" t="s">
        <v>28</v>
      </c>
      <c r="J12" s="5">
        <v>1</v>
      </c>
      <c r="K12" s="5">
        <v>200</v>
      </c>
      <c r="L12" s="5"/>
      <c r="M12" s="5">
        <v>200</v>
      </c>
      <c r="N12" s="5"/>
      <c r="O12" s="5"/>
      <c r="P12" s="5"/>
      <c r="Q12" s="5"/>
      <c r="R12" s="5"/>
      <c r="S12" s="6"/>
    </row>
    <row r="13" ht="60" spans="1:19">
      <c r="A13" s="5">
        <v>9</v>
      </c>
      <c r="B13" s="6" t="s">
        <v>22</v>
      </c>
      <c r="C13" s="6" t="s">
        <v>23</v>
      </c>
      <c r="D13" s="6" t="s">
        <v>54</v>
      </c>
      <c r="E13" s="6" t="s">
        <v>39</v>
      </c>
      <c r="F13" s="5" t="e">
        <f ca="1">YEAR(TODAY())-MID(#REF!,7,4)</f>
        <v>#REF!</v>
      </c>
      <c r="G13" s="6" t="s">
        <v>32</v>
      </c>
      <c r="H13" s="5" t="s">
        <v>49</v>
      </c>
      <c r="I13" s="5" t="s">
        <v>28</v>
      </c>
      <c r="J13" s="6">
        <v>1</v>
      </c>
      <c r="K13" s="6">
        <v>200</v>
      </c>
      <c r="L13" s="6"/>
      <c r="M13" s="6">
        <v>200</v>
      </c>
      <c r="N13" s="6"/>
      <c r="O13" s="6"/>
      <c r="P13" s="6"/>
      <c r="Q13" s="6"/>
      <c r="R13" s="6" t="s">
        <v>55</v>
      </c>
      <c r="S13" s="6" t="s">
        <v>56</v>
      </c>
    </row>
    <row r="14" ht="60" spans="1:19">
      <c r="A14" s="5">
        <v>10</v>
      </c>
      <c r="B14" s="6" t="s">
        <v>22</v>
      </c>
      <c r="C14" s="6" t="s">
        <v>23</v>
      </c>
      <c r="D14" s="6" t="s">
        <v>57</v>
      </c>
      <c r="E14" s="6" t="s">
        <v>25</v>
      </c>
      <c r="F14" s="5" t="e">
        <f ca="1">YEAR(TODAY())-MID(#REF!,7,4)</f>
        <v>#REF!</v>
      </c>
      <c r="G14" s="6" t="s">
        <v>32</v>
      </c>
      <c r="H14" s="5" t="s">
        <v>33</v>
      </c>
      <c r="I14" s="5" t="s">
        <v>28</v>
      </c>
      <c r="J14" s="6">
        <v>1</v>
      </c>
      <c r="K14" s="6">
        <v>200</v>
      </c>
      <c r="L14" s="6"/>
      <c r="M14" s="6">
        <v>200</v>
      </c>
      <c r="N14" s="6"/>
      <c r="O14" s="6"/>
      <c r="P14" s="6"/>
      <c r="Q14" s="6"/>
      <c r="R14" s="6" t="s">
        <v>58</v>
      </c>
      <c r="S14" s="6" t="s">
        <v>56</v>
      </c>
    </row>
  </sheetData>
  <mergeCells count="1">
    <mergeCell ref="A1:S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H13" sqref="H13"/>
    </sheetView>
  </sheetViews>
  <sheetFormatPr defaultColWidth="9" defaultRowHeight="15" outlineLevelCol="4"/>
  <cols>
    <col min="2" max="2" width="11.247619047619" customWidth="true"/>
    <col min="3" max="3" width="11.8761904761905" customWidth="true"/>
    <col min="4" max="4" width="14" customWidth="true"/>
    <col min="5" max="5" width="16.3714285714286" customWidth="true"/>
  </cols>
  <sheetData>
    <row r="1" ht="41" customHeight="true" spans="1:5">
      <c r="A1" s="1" t="s">
        <v>59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ht="30" spans="1:5">
      <c r="A3" s="3" t="s">
        <v>2</v>
      </c>
      <c r="B3" s="3" t="s">
        <v>4</v>
      </c>
      <c r="C3" s="3" t="s">
        <v>5</v>
      </c>
      <c r="D3" s="4" t="s">
        <v>14</v>
      </c>
      <c r="E3" s="3" t="s">
        <v>17</v>
      </c>
    </row>
    <row r="4" ht="25" customHeight="true" spans="1:5">
      <c r="A4" s="5">
        <v>1</v>
      </c>
      <c r="B4" s="5" t="s">
        <v>23</v>
      </c>
      <c r="C4" s="5" t="s">
        <v>24</v>
      </c>
      <c r="D4" s="5">
        <v>200</v>
      </c>
      <c r="E4" s="5"/>
    </row>
    <row r="5" ht="25" customHeight="true" spans="1:5">
      <c r="A5" s="5">
        <v>2</v>
      </c>
      <c r="B5" s="5" t="s">
        <v>30</v>
      </c>
      <c r="C5" s="5" t="s">
        <v>31</v>
      </c>
      <c r="D5" s="5">
        <v>200</v>
      </c>
      <c r="E5" s="5"/>
    </row>
    <row r="6" ht="25" customHeight="true" spans="1:5">
      <c r="A6" s="5">
        <v>3</v>
      </c>
      <c r="B6" s="5" t="s">
        <v>23</v>
      </c>
      <c r="C6" s="5" t="s">
        <v>34</v>
      </c>
      <c r="D6" s="5">
        <v>200</v>
      </c>
      <c r="E6" s="5"/>
    </row>
    <row r="7" ht="25" customHeight="true" spans="1:5">
      <c r="A7" s="5">
        <v>4</v>
      </c>
      <c r="B7" s="5" t="s">
        <v>37</v>
      </c>
      <c r="C7" s="5" t="s">
        <v>38</v>
      </c>
      <c r="D7" s="5">
        <v>200</v>
      </c>
      <c r="E7" s="5"/>
    </row>
    <row r="8" ht="25" customHeight="true" spans="1:5">
      <c r="A8" s="5">
        <v>5</v>
      </c>
      <c r="B8" s="5" t="s">
        <v>41</v>
      </c>
      <c r="C8" s="5" t="s">
        <v>42</v>
      </c>
      <c r="D8" s="5">
        <v>200</v>
      </c>
      <c r="E8" s="5"/>
    </row>
    <row r="9" ht="25" customHeight="true" spans="1:5">
      <c r="A9" s="5">
        <v>6</v>
      </c>
      <c r="B9" s="5" t="s">
        <v>41</v>
      </c>
      <c r="C9" s="5" t="s">
        <v>44</v>
      </c>
      <c r="D9" s="5">
        <v>200</v>
      </c>
      <c r="E9" s="5"/>
    </row>
    <row r="10" ht="25" customHeight="true" spans="1:5">
      <c r="A10" s="5">
        <v>7</v>
      </c>
      <c r="B10" s="5" t="s">
        <v>47</v>
      </c>
      <c r="C10" s="5" t="s">
        <v>48</v>
      </c>
      <c r="D10" s="5">
        <v>200</v>
      </c>
      <c r="E10" s="5"/>
    </row>
    <row r="11" ht="25" customHeight="true" spans="1:5">
      <c r="A11" s="5">
        <v>8</v>
      </c>
      <c r="B11" s="5" t="s">
        <v>37</v>
      </c>
      <c r="C11" s="5" t="s">
        <v>51</v>
      </c>
      <c r="D11" s="5">
        <v>200</v>
      </c>
      <c r="E11" s="6"/>
    </row>
    <row r="12" ht="25" customHeight="true" spans="1:5">
      <c r="A12" s="5">
        <v>9</v>
      </c>
      <c r="B12" s="6" t="s">
        <v>23</v>
      </c>
      <c r="C12" s="6" t="s">
        <v>54</v>
      </c>
      <c r="D12" s="6">
        <v>200</v>
      </c>
      <c r="E12" s="6" t="s">
        <v>56</v>
      </c>
    </row>
    <row r="13" ht="25" customHeight="true" spans="1:5">
      <c r="A13" s="5">
        <v>10</v>
      </c>
      <c r="B13" s="6" t="s">
        <v>23</v>
      </c>
      <c r="C13" s="6" t="s">
        <v>57</v>
      </c>
      <c r="D13" s="6">
        <v>200</v>
      </c>
      <c r="E13" s="6" t="s">
        <v>56</v>
      </c>
    </row>
    <row r="14" ht="33" customHeight="true" spans="1:5">
      <c r="A14" s="7" t="s">
        <v>60</v>
      </c>
      <c r="B14" s="8"/>
      <c r="C14" s="9"/>
      <c r="D14" s="9">
        <f>SUM(D4:D13)</f>
        <v>2000</v>
      </c>
      <c r="E14" s="9"/>
    </row>
  </sheetData>
  <mergeCells count="2">
    <mergeCell ref="A1:E1"/>
    <mergeCell ref="A14:B1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2021-11-05T09:10:00Z</dcterms:created>
  <dcterms:modified xsi:type="dcterms:W3CDTF">2022-03-10T11:45:29Z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5B1A422744AD4EEF9B981A31B436562D</vt:lpwstr>
  </property>
  <property fmtid="{D5CDD505-2E9C-101B-9397-08002B2CF9AE}" pid="3" name="KSOProductBuildVer">
    <vt:lpwstr>2052-11.8.2.10251</vt:lpwstr>
  </property>
</Properties>
</file>