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25" tabRatio="947"/>
  </bookViews>
  <sheets>
    <sheet name="招标预算最高限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<sst xmlns="http://schemas.openxmlformats.org/spreadsheetml/2006/main" count="80" uniqueCount="56">
  <si>
    <t>工程量预算价格表</t>
  </si>
  <si>
    <t>工程名称:垫江县包家镇安乐村7组曾家沟雷劈石危岩排危工程</t>
  </si>
  <si>
    <t>序    号</t>
  </si>
  <si>
    <t>项目名称</t>
  </si>
  <si>
    <t>计量单位</t>
  </si>
  <si>
    <t>工程量</t>
  </si>
  <si>
    <t>金额(元)</t>
  </si>
  <si>
    <t>预算综合单价</t>
  </si>
  <si>
    <t>合价</t>
  </si>
  <si>
    <t>下浮单价</t>
  </si>
  <si>
    <t>最高限价合价</t>
  </si>
  <si>
    <t>1</t>
  </si>
  <si>
    <t>危岩危石清除</t>
  </si>
  <si>
    <t>1.1</t>
  </si>
  <si>
    <t>人工危石及孤石清除（垂直运输10m）</t>
  </si>
  <si>
    <t>m3</t>
  </si>
  <si>
    <t>1.2</t>
  </si>
  <si>
    <t>石渣外运 5公里</t>
  </si>
  <si>
    <t>1.3</t>
  </si>
  <si>
    <t>弃渣费</t>
  </si>
  <si>
    <t>2</t>
  </si>
  <si>
    <t>岩腔嵌补</t>
  </si>
  <si>
    <t>2.1</t>
  </si>
  <si>
    <t>基础开挖石方（垂直运输10m）</t>
  </si>
  <si>
    <t>2.2</t>
  </si>
  <si>
    <t>2.3</t>
  </si>
  <si>
    <t>2.4</t>
  </si>
  <si>
    <t>C30混凝土</t>
  </si>
  <si>
    <t>3</t>
  </si>
  <si>
    <t>所有材料垂直运输10m</t>
  </si>
  <si>
    <t>3.1</t>
  </si>
  <si>
    <t>水泥</t>
  </si>
  <si>
    <t>t</t>
  </si>
  <si>
    <t>3.2</t>
  </si>
  <si>
    <t>砂</t>
  </si>
  <si>
    <t>3.3</t>
  </si>
  <si>
    <t>碎石</t>
  </si>
  <si>
    <t>3.4</t>
  </si>
  <si>
    <t>脚手架钢材</t>
  </si>
  <si>
    <t>竹挡土板</t>
  </si>
  <si>
    <t>m2</t>
  </si>
  <si>
    <t>施工技术措施项目费</t>
  </si>
  <si>
    <t>脚手架费（含临时安全拦挡）</t>
  </si>
  <si>
    <t>项</t>
  </si>
  <si>
    <t>混凝土模板及支架费</t>
  </si>
  <si>
    <t>施工临时进场道路费</t>
  </si>
  <si>
    <t>m</t>
  </si>
  <si>
    <t>200</t>
  </si>
  <si>
    <t>148.69</t>
  </si>
  <si>
    <t>施工组织措施项目费</t>
  </si>
  <si>
    <t>组织措施费</t>
  </si>
  <si>
    <t>安全文明施工费</t>
  </si>
  <si>
    <t>建设工程竣工档案编制费</t>
  </si>
  <si>
    <t>规费</t>
  </si>
  <si>
    <t>税金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</si>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</sst>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Zeros="0" tabSelected="1" view="pageBreakPreview" zoomScaleNormal="100" workbookViewId="0">
      <selection activeCell="H31" sqref="A1:H31"/>
    </sheetView>
  </sheetViews>
  <sheetFormatPr defaultColWidth="9" defaultRowHeight="13.5" outlineLevelCol="7"/>
  <cols>
    <col min="1" max="1" width="10.125" style="1" customWidth="1"/>
    <col min="2" max="2" width="13.625" style="1" customWidth="1"/>
    <col min="3" max="5" width="8.125" style="1" customWidth="1"/>
    <col min="6" max="7" width="12" style="1" customWidth="1"/>
    <col min="8" max="8" width="11.1833333333333" style="1" customWidth="1"/>
  </cols>
  <sheetData>
    <row r="1" ht="25.4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5" customHeight="1" spans="1:8">
      <c r="A2" s="2"/>
      <c r="B2" s="2"/>
      <c r="C2" s="2"/>
      <c r="D2" s="2"/>
      <c r="E2" s="2"/>
      <c r="F2" s="2"/>
      <c r="G2" s="2"/>
      <c r="H2" s="2"/>
    </row>
    <row r="3" ht="25.45" customHeight="1" spans="1:8">
      <c r="A3" s="3" t="s">
        <v>1</v>
      </c>
      <c r="B3" s="3"/>
      <c r="C3" s="3"/>
      <c r="D3" s="3"/>
      <c r="E3" s="3"/>
      <c r="F3" s="3"/>
      <c r="G3" s="3"/>
      <c r="H3" s="3"/>
    </row>
    <row r="4" ht="25.45" customHeight="1" spans="1:8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/>
      <c r="G4" s="4"/>
      <c r="H4" s="4"/>
    </row>
    <row r="5" ht="25.45" customHeight="1" spans="1:8">
      <c r="A5" s="4"/>
      <c r="B5" s="4"/>
      <c r="C5" s="4"/>
      <c r="D5" s="4"/>
      <c r="E5" s="4" t="s">
        <v>7</v>
      </c>
      <c r="F5" s="4" t="s">
        <v>8</v>
      </c>
      <c r="G5" s="4" t="s">
        <v>9</v>
      </c>
      <c r="H5" s="4" t="s">
        <v>10</v>
      </c>
    </row>
    <row r="6" ht="25.45" customHeight="1" spans="1:8">
      <c r="A6" s="4" t="s">
        <v>11</v>
      </c>
      <c r="B6" s="4" t="s">
        <v>12</v>
      </c>
      <c r="C6" s="4"/>
      <c r="D6" s="4"/>
      <c r="E6" s="4"/>
      <c r="F6" s="5">
        <v>70300.26</v>
      </c>
      <c r="G6" s="4"/>
      <c r="H6" s="4">
        <f>F6*0.9</f>
        <v>63270.234</v>
      </c>
    </row>
    <row r="7" ht="41.45" customHeight="1" spans="1:8">
      <c r="A7" s="4" t="s">
        <v>13</v>
      </c>
      <c r="B7" s="4" t="s">
        <v>14</v>
      </c>
      <c r="C7" s="4" t="s">
        <v>15</v>
      </c>
      <c r="D7" s="5">
        <v>318</v>
      </c>
      <c r="E7" s="5">
        <v>178.74</v>
      </c>
      <c r="F7" s="5">
        <v>56839.32</v>
      </c>
      <c r="G7" s="4">
        <f>E7*0.9</f>
        <v>160.866</v>
      </c>
      <c r="H7" s="4">
        <f t="shared" ref="H7:H30" si="0">F7*0.9</f>
        <v>51155.388</v>
      </c>
    </row>
    <row r="8" ht="25.45" customHeight="1" spans="1:8">
      <c r="A8" s="4" t="s">
        <v>16</v>
      </c>
      <c r="B8" s="4" t="s">
        <v>17</v>
      </c>
      <c r="C8" s="4" t="s">
        <v>15</v>
      </c>
      <c r="D8" s="5">
        <v>318</v>
      </c>
      <c r="E8" s="5">
        <v>27.33</v>
      </c>
      <c r="F8" s="5">
        <v>8690.94</v>
      </c>
      <c r="G8" s="4">
        <f t="shared" ref="G8:G30" si="1">E8*0.9</f>
        <v>24.597</v>
      </c>
      <c r="H8" s="4">
        <f t="shared" si="0"/>
        <v>7821.846</v>
      </c>
    </row>
    <row r="9" ht="25.45" customHeight="1" spans="1:8">
      <c r="A9" s="4" t="s">
        <v>18</v>
      </c>
      <c r="B9" s="4" t="s">
        <v>19</v>
      </c>
      <c r="C9" s="4" t="s">
        <v>15</v>
      </c>
      <c r="D9" s="5">
        <v>318</v>
      </c>
      <c r="E9" s="5">
        <v>15</v>
      </c>
      <c r="F9" s="5">
        <v>4770</v>
      </c>
      <c r="G9" s="4">
        <f t="shared" si="1"/>
        <v>13.5</v>
      </c>
      <c r="H9" s="4">
        <f t="shared" si="0"/>
        <v>4293</v>
      </c>
    </row>
    <row r="10" ht="25.45" customHeight="1" spans="1:8">
      <c r="A10" s="4" t="s">
        <v>20</v>
      </c>
      <c r="B10" s="4" t="s">
        <v>21</v>
      </c>
      <c r="C10" s="4"/>
      <c r="D10" s="4"/>
      <c r="E10" s="4"/>
      <c r="F10" s="5">
        <v>206596.64</v>
      </c>
      <c r="G10" s="4">
        <f t="shared" si="1"/>
        <v>0</v>
      </c>
      <c r="H10" s="4">
        <f t="shared" si="0"/>
        <v>185936.976</v>
      </c>
    </row>
    <row r="11" ht="29.8" customHeight="1" spans="1:8">
      <c r="A11" s="4" t="s">
        <v>22</v>
      </c>
      <c r="B11" s="4" t="s">
        <v>23</v>
      </c>
      <c r="C11" s="4" t="s">
        <v>15</v>
      </c>
      <c r="D11" s="5">
        <v>20</v>
      </c>
      <c r="E11" s="5">
        <v>72.05</v>
      </c>
      <c r="F11" s="5">
        <v>1441</v>
      </c>
      <c r="G11" s="4">
        <f t="shared" si="1"/>
        <v>64.845</v>
      </c>
      <c r="H11" s="4">
        <f t="shared" si="0"/>
        <v>1296.9</v>
      </c>
    </row>
    <row r="12" ht="25.45" customHeight="1" spans="1:8">
      <c r="A12" s="4" t="s">
        <v>24</v>
      </c>
      <c r="B12" s="4" t="s">
        <v>17</v>
      </c>
      <c r="C12" s="4" t="s">
        <v>15</v>
      </c>
      <c r="D12" s="5">
        <v>20</v>
      </c>
      <c r="E12" s="5">
        <v>27.33</v>
      </c>
      <c r="F12" s="5">
        <v>546.6</v>
      </c>
      <c r="G12" s="4">
        <f t="shared" si="1"/>
        <v>24.597</v>
      </c>
      <c r="H12" s="4">
        <f t="shared" si="0"/>
        <v>491.94</v>
      </c>
    </row>
    <row r="13" ht="25.45" customHeight="1" spans="1:8">
      <c r="A13" s="4" t="s">
        <v>25</v>
      </c>
      <c r="B13" s="4" t="s">
        <v>19</v>
      </c>
      <c r="C13" s="4" t="s">
        <v>15</v>
      </c>
      <c r="D13" s="5">
        <v>20</v>
      </c>
      <c r="E13" s="5">
        <v>15</v>
      </c>
      <c r="F13" s="5">
        <v>300</v>
      </c>
      <c r="G13" s="4">
        <f t="shared" si="1"/>
        <v>13.5</v>
      </c>
      <c r="H13" s="4">
        <f t="shared" si="0"/>
        <v>270</v>
      </c>
    </row>
    <row r="14" ht="25.45" customHeight="1" spans="1:8">
      <c r="A14" s="4" t="s">
        <v>26</v>
      </c>
      <c r="B14" s="4" t="s">
        <v>27</v>
      </c>
      <c r="C14" s="4" t="s">
        <v>15</v>
      </c>
      <c r="D14" s="5">
        <v>302</v>
      </c>
      <c r="E14" s="5">
        <v>676.52</v>
      </c>
      <c r="F14" s="5">
        <v>204309.04</v>
      </c>
      <c r="G14" s="4">
        <f t="shared" si="1"/>
        <v>608.868</v>
      </c>
      <c r="H14" s="4">
        <f t="shared" si="0"/>
        <v>183878.136</v>
      </c>
    </row>
    <row r="15" ht="29.8" customHeight="1" spans="1:8">
      <c r="A15" s="4" t="s">
        <v>28</v>
      </c>
      <c r="B15" s="4" t="s">
        <v>29</v>
      </c>
      <c r="C15" s="4"/>
      <c r="D15" s="4"/>
      <c r="E15" s="4"/>
      <c r="F15" s="5">
        <v>23332.6</v>
      </c>
      <c r="G15" s="4">
        <f t="shared" si="1"/>
        <v>0</v>
      </c>
      <c r="H15" s="4">
        <f t="shared" si="0"/>
        <v>20999.34</v>
      </c>
    </row>
    <row r="16" ht="25.45" customHeight="1" spans="1:8">
      <c r="A16" s="4" t="s">
        <v>30</v>
      </c>
      <c r="B16" s="4" t="s">
        <v>31</v>
      </c>
      <c r="C16" s="4" t="s">
        <v>32</v>
      </c>
      <c r="D16" s="5">
        <v>135.793</v>
      </c>
      <c r="E16" s="5">
        <v>44.18</v>
      </c>
      <c r="F16" s="5">
        <v>5999.33</v>
      </c>
      <c r="G16" s="4">
        <f t="shared" si="1"/>
        <v>39.762</v>
      </c>
      <c r="H16" s="4">
        <f t="shared" si="0"/>
        <v>5399.397</v>
      </c>
    </row>
    <row r="17" ht="25.45" customHeight="1" spans="1:8">
      <c r="A17" s="4" t="s">
        <v>33</v>
      </c>
      <c r="B17" s="4" t="s">
        <v>34</v>
      </c>
      <c r="C17" s="4" t="s">
        <v>15</v>
      </c>
      <c r="D17" s="5">
        <v>90.48</v>
      </c>
      <c r="E17" s="5">
        <v>34.05</v>
      </c>
      <c r="F17" s="5">
        <v>3080.84</v>
      </c>
      <c r="G17" s="4">
        <f t="shared" si="1"/>
        <v>30.645</v>
      </c>
      <c r="H17" s="4">
        <f t="shared" si="0"/>
        <v>2772.756</v>
      </c>
    </row>
    <row r="18" ht="25.45" customHeight="1" spans="1:8">
      <c r="A18" s="4" t="s">
        <v>35</v>
      </c>
      <c r="B18" s="4" t="s">
        <v>36</v>
      </c>
      <c r="C18" s="4" t="s">
        <v>15</v>
      </c>
      <c r="D18" s="5">
        <v>287.12</v>
      </c>
      <c r="E18" s="5">
        <v>40.92</v>
      </c>
      <c r="F18" s="5">
        <v>11748.95</v>
      </c>
      <c r="G18" s="4">
        <f t="shared" si="1"/>
        <v>36.828</v>
      </c>
      <c r="H18" s="4">
        <f t="shared" si="0"/>
        <v>10574.055</v>
      </c>
    </row>
    <row r="19" ht="25.45" customHeight="1" spans="1:8">
      <c r="A19" s="4" t="s">
        <v>37</v>
      </c>
      <c r="B19" s="4" t="s">
        <v>38</v>
      </c>
      <c r="C19" s="4" t="s">
        <v>32</v>
      </c>
      <c r="D19" s="5">
        <v>36.45</v>
      </c>
      <c r="E19" s="5">
        <v>56.09</v>
      </c>
      <c r="F19" s="5">
        <v>2044.48</v>
      </c>
      <c r="G19" s="4">
        <f t="shared" si="1"/>
        <v>50.481</v>
      </c>
      <c r="H19" s="4">
        <f t="shared" si="0"/>
        <v>1840.032</v>
      </c>
    </row>
    <row r="20" ht="25.45" customHeight="1" spans="1:8">
      <c r="A20" s="4">
        <v>3.5</v>
      </c>
      <c r="B20" s="4" t="s">
        <v>39</v>
      </c>
      <c r="C20" s="4" t="s">
        <v>40</v>
      </c>
      <c r="D20" s="5">
        <v>450</v>
      </c>
      <c r="E20" s="5">
        <v>1.02</v>
      </c>
      <c r="F20" s="5">
        <v>459</v>
      </c>
      <c r="G20" s="4">
        <f t="shared" si="1"/>
        <v>0.918</v>
      </c>
      <c r="H20" s="4">
        <f t="shared" si="0"/>
        <v>413.1</v>
      </c>
    </row>
    <row r="21" ht="25.45" customHeight="1" spans="1:8">
      <c r="A21" s="5">
        <v>4</v>
      </c>
      <c r="B21" s="4" t="s">
        <v>41</v>
      </c>
      <c r="C21" s="4"/>
      <c r="D21" s="4"/>
      <c r="E21" s="6"/>
      <c r="F21" s="5">
        <v>74600.76</v>
      </c>
      <c r="G21" s="4">
        <f t="shared" si="1"/>
        <v>0</v>
      </c>
      <c r="H21" s="4">
        <f t="shared" si="0"/>
        <v>67140.684</v>
      </c>
    </row>
    <row r="22" ht="25.45" customHeight="1" spans="1:8">
      <c r="A22" s="5">
        <v>4.1</v>
      </c>
      <c r="B22" s="4" t="s">
        <v>42</v>
      </c>
      <c r="C22" s="4" t="s">
        <v>43</v>
      </c>
      <c r="D22" s="4" t="s">
        <v>11</v>
      </c>
      <c r="E22" s="6"/>
      <c r="F22" s="5">
        <v>32291.56</v>
      </c>
      <c r="G22" s="4">
        <f t="shared" si="1"/>
        <v>0</v>
      </c>
      <c r="H22" s="4">
        <f t="shared" si="0"/>
        <v>29062.404</v>
      </c>
    </row>
    <row r="23" ht="25.45" customHeight="1" spans="1:8">
      <c r="A23" s="5">
        <v>4.2</v>
      </c>
      <c r="B23" s="4" t="s">
        <v>44</v>
      </c>
      <c r="C23" s="4" t="s">
        <v>43</v>
      </c>
      <c r="D23" s="4" t="s">
        <v>11</v>
      </c>
      <c r="E23" s="6"/>
      <c r="F23" s="5">
        <v>12571.2</v>
      </c>
      <c r="G23" s="4">
        <f t="shared" si="1"/>
        <v>0</v>
      </c>
      <c r="H23" s="4">
        <f t="shared" si="0"/>
        <v>11314.08</v>
      </c>
    </row>
    <row r="24" ht="25.45" customHeight="1" spans="1:8">
      <c r="A24" s="5">
        <v>4.3</v>
      </c>
      <c r="B24" s="4" t="s">
        <v>45</v>
      </c>
      <c r="C24" s="4" t="s">
        <v>46</v>
      </c>
      <c r="D24" s="4" t="s">
        <v>47</v>
      </c>
      <c r="E24" s="4" t="s">
        <v>48</v>
      </c>
      <c r="F24" s="5">
        <v>29738</v>
      </c>
      <c r="G24" s="4">
        <f t="shared" si="1"/>
        <v>133.821</v>
      </c>
      <c r="H24" s="4">
        <f t="shared" si="0"/>
        <v>26764.2</v>
      </c>
    </row>
    <row r="25" ht="25.45" customHeight="1" spans="1:8">
      <c r="A25" s="5">
        <v>5</v>
      </c>
      <c r="B25" s="4" t="s">
        <v>49</v>
      </c>
      <c r="C25" s="7"/>
      <c r="D25" s="6"/>
      <c r="E25" s="6"/>
      <c r="F25" s="5">
        <v>18989.49</v>
      </c>
      <c r="G25" s="4">
        <f t="shared" si="1"/>
        <v>0</v>
      </c>
      <c r="H25" s="4">
        <f t="shared" si="0"/>
        <v>17090.541</v>
      </c>
    </row>
    <row r="26" ht="25.45" customHeight="1" spans="1:8">
      <c r="A26" s="5">
        <v>5.1</v>
      </c>
      <c r="B26" s="4" t="s">
        <v>50</v>
      </c>
      <c r="C26" s="4" t="s">
        <v>43</v>
      </c>
      <c r="D26" s="4" t="s">
        <v>11</v>
      </c>
      <c r="E26" s="6"/>
      <c r="F26" s="5">
        <v>7313.9</v>
      </c>
      <c r="G26" s="4">
        <f t="shared" si="1"/>
        <v>0</v>
      </c>
      <c r="H26" s="4">
        <f t="shared" si="0"/>
        <v>6582.51</v>
      </c>
    </row>
    <row r="27" ht="25.45" customHeight="1" spans="1:8">
      <c r="A27" s="5">
        <v>5.2</v>
      </c>
      <c r="B27" s="4" t="s">
        <v>51</v>
      </c>
      <c r="C27" s="4" t="s">
        <v>43</v>
      </c>
      <c r="D27" s="4" t="s">
        <v>11</v>
      </c>
      <c r="E27" s="6"/>
      <c r="F27" s="5">
        <v>10704.6</v>
      </c>
      <c r="G27" s="4">
        <f t="shared" si="1"/>
        <v>0</v>
      </c>
      <c r="H27" s="4">
        <f t="shared" si="0"/>
        <v>9634.14</v>
      </c>
    </row>
    <row r="28" ht="25.45" customHeight="1" spans="1:8">
      <c r="A28" s="5">
        <v>5.3</v>
      </c>
      <c r="B28" s="4" t="s">
        <v>52</v>
      </c>
      <c r="C28" s="4" t="s">
        <v>43</v>
      </c>
      <c r="D28" s="4" t="s">
        <v>11</v>
      </c>
      <c r="E28" s="6"/>
      <c r="F28" s="5">
        <v>970.99</v>
      </c>
      <c r="G28" s="4">
        <f t="shared" si="1"/>
        <v>0</v>
      </c>
      <c r="H28" s="4">
        <f t="shared" si="0"/>
        <v>873.891</v>
      </c>
    </row>
    <row r="29" ht="25.45" customHeight="1" spans="1:8">
      <c r="A29" s="4">
        <v>6</v>
      </c>
      <c r="B29" s="4" t="s">
        <v>53</v>
      </c>
      <c r="C29" s="4" t="s">
        <v>43</v>
      </c>
      <c r="D29" s="4" t="s">
        <v>11</v>
      </c>
      <c r="E29" s="6"/>
      <c r="F29" s="5">
        <v>18860.25</v>
      </c>
      <c r="G29" s="4">
        <f t="shared" si="1"/>
        <v>0</v>
      </c>
      <c r="H29" s="4">
        <f t="shared" si="0"/>
        <v>16974.225</v>
      </c>
    </row>
    <row r="30" ht="25.45" customHeight="1" spans="1:8">
      <c r="A30" s="4">
        <v>7</v>
      </c>
      <c r="B30" s="4" t="s">
        <v>54</v>
      </c>
      <c r="C30" s="4" t="s">
        <v>43</v>
      </c>
      <c r="D30" s="4" t="s">
        <v>11</v>
      </c>
      <c r="E30" s="6"/>
      <c r="F30" s="5">
        <v>40855.32</v>
      </c>
      <c r="G30" s="4">
        <f t="shared" si="1"/>
        <v>0</v>
      </c>
      <c r="H30" s="4">
        <f t="shared" si="0"/>
        <v>36769.788</v>
      </c>
    </row>
    <row r="31" ht="25.45" customHeight="1" spans="1:8">
      <c r="A31" s="4" t="s">
        <v>55</v>
      </c>
      <c r="B31" s="4"/>
      <c r="C31" s="4"/>
      <c r="D31" s="4"/>
      <c r="E31" s="4"/>
      <c r="F31" s="4">
        <f>F30+F29+F25+F21+F15+F10+F6</f>
        <v>453535.32</v>
      </c>
      <c r="G31" s="4">
        <f>G30+G29+G25+G21+G15+G10+G6</f>
        <v>0</v>
      </c>
      <c r="H31" s="4">
        <f>H30+H29+H25+H21+H15+H10+H6</f>
        <v>408181.788</v>
      </c>
    </row>
  </sheetData>
  <mergeCells count="8">
    <mergeCell ref="A3:H3"/>
    <mergeCell ref="E4:H4"/>
    <mergeCell ref="A31:E31"/>
    <mergeCell ref="A4:A5"/>
    <mergeCell ref="B4:B5"/>
    <mergeCell ref="C4:C5"/>
    <mergeCell ref="D4:D5"/>
    <mergeCell ref="A1:H2"/>
  </mergeCells>
  <printOptions horizontalCentered="1"/>
  <pageMargins left="0.468055555555556" right="0.468055555555556" top="0.436805555555556" bottom="0.436805555555556" header="0" footer="0"/>
  <pageSetup paperSize="9" scale="96" orientation="portrait" useFirstPageNumber="1" horizontalDpi="600"/>
  <headerFooter/>
  <rowBreaks count="1" manualBreakCount="1">
    <brk id="31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招标预算最高限价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Do vis</cp:lastModifiedBy>
  <dcterms:created xsi:type="dcterms:W3CDTF">2024-03-14T10:01:00Z</dcterms:created>
  <dcterms:modified xsi:type="dcterms:W3CDTF">2024-03-22T03:18:47Z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  <property fmtid="{D5CDD505-2E9C-101B-9397-08002B2CF9AE}" pid="4" name="ICV">
    <vt:lpwstr>7A91FB7293754626A285221FB58C4B92</vt:lpwstr>
  </property>
  <property fmtid="{D5CDD505-2E9C-101B-9397-08002B2CF9AE}" pid="5" name="KSOProductBuildVer">
    <vt:lpwstr>2052-12.1.0.16250</vt:lpwstr>
  </property>
</Properties>
</file>