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1"/>
  </bookViews>
  <sheets>
    <sheet name="封面" sheetId="5" r:id="rId1"/>
    <sheet name="招标控制价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<sst xmlns="http://schemas.openxmlformats.org/spreadsheetml/2006/main" count="115" uniqueCount="88">
  <si>
    <t>封-2</t>
  </si>
  <si>
    <t>“一改三提”二次补氯加药泵房</t>
  </si>
  <si>
    <t>工程</t>
  </si>
  <si>
    <t>招标控制价</t>
  </si>
  <si>
    <t>(小写):</t>
  </si>
  <si>
    <t>(大写):</t>
  </si>
  <si>
    <t>伍万壹仟零柒拾陆元捌角</t>
  </si>
  <si>
    <t>其中:安全生产费(小写):</t>
  </si>
  <si>
    <t>壹仟贰佰肆拾伍元柒角捌分</t>
  </si>
  <si>
    <t>招  标  人：</t>
  </si>
  <si>
    <t>工程造价
咨 询 人：</t>
  </si>
  <si>
    <t>(单位盖章)</t>
  </si>
  <si>
    <t>(单位资质专用章)</t>
  </si>
  <si>
    <t>法定代理人
  或其授权人：</t>
  </si>
  <si>
    <t>法定代理人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</si>
  <si>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</si>
  <si>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</si>
  <si>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</si>
  <si>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</si>
  <si>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</si>
  <si>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时间：       年   月   日</t>
  </si>
  <si>
    <t>“一改三提”二次补氯加药泵房招标控制价</t>
  </si>
  <si>
    <t>序号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</si>
  <si>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</si>
  <si>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</si>
  <si>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</si>
  <si>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</si>
  <si>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</si>
  <si>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</si>
  <si>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</si>
  <si>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安全生产费（2.5%）</t>
  </si>
  <si>
    <t>平整场地</t>
  </si>
  <si>
    <t>[项目特征]
1.平整方式:人工平整
2.土壤类别:综合
[工作内容]
1.土方挖填
2.场地找平
3.场内运输</t>
  </si>
  <si>
    <t>m2</t>
  </si>
  <si>
    <t>挖基坑土方</t>
  </si>
  <si>
    <t>[项目特征]
1.土石比:7:3
2.开挖方式:人工开挖
3.挖土深度:90cm
4.挖土宽度:80cm
[工作内容]
1.排地表水
2.土方开挖
3.围护(挡土板)及拆除
4.基底钎探
5.场内运输</t>
  </si>
  <si>
    <t>m3</t>
  </si>
  <si>
    <t>挖基坑石方</t>
  </si>
  <si>
    <t>[项目特征]
1.岩石类别:较硬岩
2.开挖方式:人工开挖
3.开凿深度:90cm
4.开凿宽度:80cm
5.土石比:7:3
[工作内容]
1.排地表水
2.凿石
3.场内运输</t>
  </si>
  <si>
    <t>C25垫层</t>
  </si>
  <si>
    <t>[项目特征]
1.混凝土种类:自拌混凝土
2.混凝土强度等级:C25
[工作内容]
1.模板及支撑制作、安装、拆除、堆放、运输及清理模内杂物、刷隔离剂等
2.混凝土制作、运输、浇筑、振捣、养护</t>
  </si>
  <si>
    <t>C25带形基础</t>
  </si>
  <si>
    <t>C25地圈梁</t>
  </si>
  <si>
    <t>[项目特征]
1.混凝土种类:自伴混凝土
2.混凝土强度等级:C25
3.梁高*宽:20*24cm
[工作内容]
1.模板及支撑制作、安装、拆除、堆放、运输及清理模内杂物、刷隔离剂等
2.混凝土制作、运输、浇筑、振捣、养护</t>
  </si>
  <si>
    <t>散水、坡道(详见图集：0718J812①）</t>
  </si>
  <si>
    <t>[项目特征]
1.垫层材料种类、厚度:10cm碎石垫层
2.面层厚度:6cm
3.混凝土种类:细石混凝土抹面
4.混凝土强度等级:C20
5.变形缝填塞材料种类:聚氨酯密封膏填缝
[工作内容]
1.地基夯实
2.铺设垫层
3.模板及支撑制作、安装、拆除、堆放、运输及清理模内杂物、刷隔离剂等
4.混凝土制作、运输、浇筑、振捣、养护
5.变形缝填塞</t>
  </si>
  <si>
    <t>排水沟(详见图集：0418J812②)</t>
  </si>
  <si>
    <t>[项目特征]
1.断面尺寸:300*500mm
2.基础、垫层：材料品种、厚度:10cmC10混凝土
3.砌体材料:详见图集：0418J812②
4.砂浆强度等级:详见图集：0418J812②
[工作内容]
1.模板制作、安装、拆除
2.基础、垫层铺筑
3.混凝土拌和、运输、浇筑
4.侧墙浇捣或砌筑
5.勾缝、抹面
6.盖板安装</t>
  </si>
  <si>
    <t>m</t>
  </si>
  <si>
    <t>C25构造柱（GZ1/GZ2)</t>
  </si>
  <si>
    <t>[项目特征]
1.混凝土种类:自拌混凝土
2.混凝土强度等级:C25
[工作内容]
1.模板及支架(撑)制作、安装、拆除、堆放、运输及清理模内杂物、刷隔离剂等
2.混凝土制作、运输、浇筑、振捣、养护</t>
  </si>
  <si>
    <t>C25过梁</t>
  </si>
  <si>
    <t>C25圈梁</t>
  </si>
  <si>
    <t>实心砖墙（外墙）</t>
  </si>
  <si>
    <t>[项目特征]
1.砖品种、规格、强度等级:240*115*53mm
2.墙体类型:混水墙
3.砂浆强度等级、配合比:M5混合砂浆
[工作内容]
1.砂浆制作、运输
2.砌砖
3.刮缝
4.砖压顶砌筑
5.材料运输</t>
  </si>
  <si>
    <t>120实心砖墙（内隔墙）</t>
  </si>
  <si>
    <t>[项目特征]
1.砖品种、规格、强度等级:120*115*53mm
2.墙体类型:实心砖
3.砂浆强度等级、配合比:M7.5混合砂浆、1:1.5水泥砂浆
[工作内容]
1.砂浆制作、运输
2.砌砖
3.刮缝
4.砖压顶砌筑
5.材料运输</t>
  </si>
  <si>
    <t>C25 钢筋砼顶板(斜屋顶）</t>
  </si>
  <si>
    <t>[项目特征]
1.混凝土强度等级:C25
2.厚度:12cm
[工作内容]
1.模板及支架(撑)制作、安装、拆除、堆放、运输及清理模内杂物、刷隔离剂等
2.混凝土制作、运输、浇筑、振捣、养护</t>
  </si>
  <si>
    <t>C25混凝土楼地面</t>
  </si>
  <si>
    <t>[项目特征]
1.混凝土强度等级:C25
[工作内容]
1.模板及支架(撑)制作、安装、拆除、堆放、运输及清理模内杂物、刷隔离剂等
2.混凝土制作、运输、浇筑、振捣、养护</t>
  </si>
  <si>
    <t>内外墙M7.5砂浆抹面</t>
  </si>
  <si>
    <t>[项目特征]
1.墙体类型:砖墙体
2.面层厚度、砂浆配合比:M7.5砂浆抹面
[工作内容]
1.基层清理
2.砂浆制作、运输
3.底层抹灰
4.抹面层
5.抹装饰面
6.勾分格缝</t>
  </si>
  <si>
    <t>内墙刮腻子</t>
  </si>
  <si>
    <t>[项目特征]
1.墙体类型:砖墙体
2.面层厚度、砂浆配合比:内墙刮腻子
[工作内容]
1.基层清理
2.砂浆制作、运输
3.底层抹灰
4.抹面层
5.抹装饰面
6.勾分格缝</t>
  </si>
  <si>
    <t>外墙浅灰色氟碳外墙漆</t>
  </si>
  <si>
    <t>[项目特征]
1.刮腻子遍数:2遍
2.油漆品种、刷漆遍数:浅灰色氟碳外墙漆
[工作内容]
1.基层清理
2.刮腻子
3.刷防护材料、油漆</t>
  </si>
  <si>
    <t>防火防腐卷帘(闸)门</t>
  </si>
  <si>
    <t>[项目特征]
1.门代号及洞口尺寸:2900*2700mm
[工作内容]
1.门运输、安装
2.启动装置、活动小门、五金安装</t>
  </si>
  <si>
    <t>防盗门</t>
  </si>
  <si>
    <t>[项目特征]
1.门代号及洞口尺寸:1100*1200mm
[工作内容]
1.门安装
2.五金安装</t>
  </si>
  <si>
    <t>塑钢窗(含防盗格栅安装）</t>
  </si>
  <si>
    <t>[项目特征]
1.窗代号及洞口尺寸:900*1500mm
[工作内容]
1.窗安装
2.五金、玻璃安装</t>
  </si>
  <si>
    <t>琉璃屋面</t>
  </si>
  <si>
    <t>[项目特征]
1.瓦件类型:详设计
2.瓦件规格尺寸:详设计
3.坐浆配合比及强度等级:详设计
4.基层材料种类:详设计
[工作内容]
1.运料
2.调运砂浆
3.铺底灰
4.铺底瓦
5.铺盖瓦灰盖瓦
6.清理
7.抹净</t>
  </si>
  <si>
    <t>琉璃屋脊</t>
  </si>
  <si>
    <t>[项目特征]
1.屋脊类型:详设计
2.高度:详设计
3.制品种类规格尺寸:详设计
4.坐浆配合比及强度等级:详设计
[工作内容]
1.运料
2.调运砂浆
3.混凝土拌和浇灌
4.钢筋制安
5.脊柱当沟
6.安装
7.嵌缝
8.清理
9.抹净</t>
  </si>
  <si>
    <t>现浇构件钢筋</t>
  </si>
  <si>
    <t>[项目特征]
1.钢筋种类、规格: φ10mm以内
[工作内容]
1.钢筋制作、运输
2.钢筋安装
3.焊接(绑扎)</t>
  </si>
  <si>
    <t>t</t>
  </si>
  <si>
    <t>脚手架</t>
  </si>
  <si>
    <t>[工作内容]
1.场内、场外材料搬运
2.搭、拆脚手架、斜道、上料平台
3.安全网的铺设
4.拆除脚手架后材料的堆放</t>
  </si>
  <si>
    <t>二次搬运</t>
  </si>
  <si>
    <t>[工作内容]
1.因施工场地材料、成品、半成品必须发生的二次、多次搬运费用</t>
  </si>
  <si>
    <t>项</t>
  </si>
  <si>
    <t>合   计</t>
  </si>
  <si>
    <t>总合计</t>
  </si>
  <si>
    <t>1.综合单价含税金及规费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</si>
</sst>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theme="1"/>
      <name val="??"/>
      <charset val="134"/>
      <scheme val="minor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54">
    <xf numFmtId="0" fontId="0" fillId="0" borderId="0" xfId="49"/>
    <xf numFmtId="0" fontId="0" fillId="0" borderId="0" xfId="49" applyFill="1"/>
    <xf numFmtId="176" fontId="0" fillId="0" borderId="0" xfId="49" applyNumberFormat="1"/>
    <xf numFmtId="0" fontId="1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0" borderId="4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4" fillId="0" borderId="8" xfId="49" applyFont="1" applyBorder="1" applyAlignment="1">
      <alignment horizontal="center"/>
    </xf>
    <xf numFmtId="0" fontId="4" fillId="0" borderId="9" xfId="49" applyFont="1" applyBorder="1" applyAlignment="1">
      <alignment horizontal="center"/>
    </xf>
    <xf numFmtId="0" fontId="4" fillId="0" borderId="10" xfId="49" applyFont="1" applyBorder="1" applyAlignment="1">
      <alignment horizontal="center"/>
    </xf>
    <xf numFmtId="176" fontId="1" fillId="2" borderId="0" xfId="49" applyNumberFormat="1" applyFont="1" applyFill="1" applyAlignment="1">
      <alignment horizontal="center" vertical="center" wrapText="1"/>
    </xf>
    <xf numFmtId="176" fontId="2" fillId="2" borderId="2" xfId="49" applyNumberFormat="1" applyFont="1" applyFill="1" applyBorder="1" applyAlignment="1">
      <alignment horizontal="center" vertical="center" wrapText="1"/>
    </xf>
    <xf numFmtId="176" fontId="2" fillId="2" borderId="11" xfId="49" applyNumberFormat="1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center" vertical="center" wrapText="1"/>
    </xf>
    <xf numFmtId="176" fontId="2" fillId="2" borderId="12" xfId="49" applyNumberFormat="1" applyFont="1" applyFill="1" applyBorder="1" applyAlignment="1">
      <alignment horizontal="center" vertical="center" wrapText="1"/>
    </xf>
    <xf numFmtId="176" fontId="2" fillId="2" borderId="12" xfId="49" applyNumberFormat="1" applyFont="1" applyFill="1" applyBorder="1" applyAlignment="1">
      <alignment horizontal="right" vertical="center" wrapText="1"/>
    </xf>
    <xf numFmtId="176" fontId="2" fillId="0" borderId="4" xfId="49" applyNumberFormat="1" applyFont="1" applyFill="1" applyBorder="1" applyAlignment="1">
      <alignment horizontal="right" vertical="center" wrapText="1"/>
    </xf>
    <xf numFmtId="176" fontId="2" fillId="0" borderId="12" xfId="49" applyNumberFormat="1" applyFont="1" applyFill="1" applyBorder="1" applyAlignment="1">
      <alignment horizontal="right" vertical="center" wrapText="1"/>
    </xf>
    <xf numFmtId="176" fontId="2" fillId="2" borderId="7" xfId="49" applyNumberFormat="1" applyFont="1" applyFill="1" applyBorder="1" applyAlignment="1">
      <alignment horizontal="right" vertical="center" wrapText="1"/>
    </xf>
    <xf numFmtId="176" fontId="4" fillId="0" borderId="8" xfId="49" applyNumberFormat="1" applyFont="1" applyBorder="1" applyAlignment="1">
      <alignment horizontal="center"/>
    </xf>
    <xf numFmtId="176" fontId="4" fillId="0" borderId="10" xfId="49" applyNumberFormat="1" applyFont="1" applyBorder="1" applyAlignment="1">
      <alignment horizontal="center"/>
    </xf>
    <xf numFmtId="0" fontId="2" fillId="2" borderId="0" xfId="49" applyFont="1" applyFill="1" applyAlignment="1">
      <alignment horizontal="left" vertical="center" wrapText="1"/>
    </xf>
    <xf numFmtId="0" fontId="5" fillId="2" borderId="13" xfId="49" applyFont="1" applyFill="1" applyBorder="1" applyAlignment="1">
      <alignment horizontal="center" wrapText="1"/>
    </xf>
    <xf numFmtId="0" fontId="6" fillId="2" borderId="14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right" wrapText="1"/>
    </xf>
    <xf numFmtId="0" fontId="7" fillId="2" borderId="13" xfId="49" applyFont="1" applyFill="1" applyBorder="1" applyAlignment="1">
      <alignment horizontal="left" wrapText="1"/>
    </xf>
    <xf numFmtId="0" fontId="7" fillId="2" borderId="15" xfId="49" applyFont="1" applyFill="1" applyBorder="1" applyAlignment="1">
      <alignment horizontal="left" wrapText="1"/>
    </xf>
    <xf numFmtId="0" fontId="7" fillId="2" borderId="14" xfId="49" applyFont="1" applyFill="1" applyBorder="1" applyAlignment="1">
      <alignment horizontal="right" wrapText="1"/>
    </xf>
    <xf numFmtId="0" fontId="7" fillId="2" borderId="0" xfId="49" applyFont="1" applyFill="1" applyAlignment="1">
      <alignment horizontal="center" wrapText="1"/>
    </xf>
    <xf numFmtId="0" fontId="7" fillId="2" borderId="14" xfId="49" applyFont="1" applyFill="1" applyBorder="1" applyAlignment="1">
      <alignment horizontal="left" wrapText="1"/>
    </xf>
    <xf numFmtId="0" fontId="7" fillId="2" borderId="0" xfId="49" applyFont="1" applyFill="1" applyAlignment="1">
      <alignment horizontal="left" wrapText="1"/>
    </xf>
    <xf numFmtId="0" fontId="8" fillId="2" borderId="0" xfId="49" applyFont="1" applyFill="1" applyAlignment="1">
      <alignment horizontal="center" vertical="top" wrapText="1"/>
    </xf>
    <xf numFmtId="0" fontId="7" fillId="2" borderId="0" xfId="49" applyFont="1" applyFill="1" applyAlignment="1">
      <alignment horizontal="left" vertical="top" wrapText="1"/>
    </xf>
    <xf numFmtId="0" fontId="8" fillId="2" borderId="14" xfId="49" applyFont="1" applyFill="1" applyBorder="1" applyAlignment="1">
      <alignment horizontal="center" vertical="top" wrapText="1"/>
    </xf>
    <xf numFmtId="0" fontId="7" fillId="2" borderId="0" xfId="49" applyFont="1" applyFill="1" applyAlignment="1">
      <alignment horizontal="center" vertical="center" wrapText="1"/>
    </xf>
    <xf numFmtId="0" fontId="7" fillId="2" borderId="13" xfId="49" applyFont="1" applyFill="1" applyBorder="1" applyAlignment="1">
      <alignment vertical="center" wrapText="1"/>
    </xf>
    <xf numFmtId="0" fontId="9" fillId="2" borderId="0" xfId="49" applyFont="1" applyFill="1" applyAlignment="1">
      <alignment horizontal="left" wrapText="1"/>
    </xf>
    <xf numFmtId="0" fontId="6" fillId="2" borderId="0" xfId="49" applyFont="1" applyFill="1" applyAlignment="1">
      <alignment horizontal="left" wrapText="1"/>
    </xf>
    <xf numFmtId="0" fontId="6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E6" sqref="E6:J6"/>
    </sheetView>
  </sheetViews>
  <sheetFormatPr defaultColWidth="9.14285714285714" defaultRowHeight="12"/>
  <cols>
    <col min="7" max="7" width="17.7142857142857" customWidth="1"/>
  </cols>
  <sheetData>
    <row r="1" ht="79" customHeight="1" spans="1:10">
      <c r="A1" s="35" t="s">
        <v>0</v>
      </c>
      <c r="B1" s="36" t="s">
        <v>1</v>
      </c>
      <c r="C1" s="36"/>
      <c r="D1" s="36"/>
      <c r="E1" s="36"/>
      <c r="F1" s="36"/>
      <c r="G1" s="36"/>
      <c r="H1" s="36"/>
      <c r="I1" s="50" t="s">
        <v>2</v>
      </c>
      <c r="J1" s="51"/>
    </row>
    <row r="2" ht="27" spans="1:10">
      <c r="A2" s="35"/>
      <c r="B2" s="37" t="s">
        <v>3</v>
      </c>
      <c r="C2" s="37"/>
      <c r="D2" s="37"/>
      <c r="E2" s="37"/>
      <c r="F2" s="37"/>
      <c r="G2" s="37"/>
      <c r="H2" s="37"/>
      <c r="I2" s="52"/>
      <c r="J2" s="53"/>
    </row>
    <row r="3" ht="45" customHeight="1" spans="1:10">
      <c r="A3" s="38" t="s">
        <v>3</v>
      </c>
      <c r="B3" s="38"/>
      <c r="C3" s="38" t="s">
        <v>4</v>
      </c>
      <c r="D3" s="39">
        <v>51076.8</v>
      </c>
      <c r="E3" s="39"/>
      <c r="F3" s="39"/>
      <c r="G3" s="39"/>
      <c r="H3" s="39"/>
      <c r="I3" s="39"/>
      <c r="J3" s="39"/>
    </row>
    <row r="4" ht="40" customHeight="1" spans="1:10">
      <c r="A4" s="38"/>
      <c r="B4" s="38"/>
      <c r="C4" s="38" t="s">
        <v>5</v>
      </c>
      <c r="D4" s="40" t="s">
        <v>6</v>
      </c>
      <c r="E4" s="40"/>
      <c r="F4" s="40"/>
      <c r="G4" s="40"/>
      <c r="H4" s="40"/>
      <c r="I4" s="40"/>
      <c r="J4" s="40"/>
    </row>
    <row r="5" ht="39" customHeight="1" spans="1:10">
      <c r="A5" s="38" t="s">
        <v>7</v>
      </c>
      <c r="B5" s="38"/>
      <c r="C5" s="38"/>
      <c r="D5" s="41"/>
      <c r="E5" s="40">
        <v>1245.78</v>
      </c>
      <c r="F5" s="40"/>
      <c r="G5" s="40"/>
      <c r="H5" s="40"/>
      <c r="I5" s="40"/>
      <c r="J5" s="40"/>
    </row>
    <row r="6" ht="30" customHeight="1" spans="1:10">
      <c r="A6" s="38" t="s">
        <v>5</v>
      </c>
      <c r="B6" s="38"/>
      <c r="C6" s="38"/>
      <c r="D6" s="38"/>
      <c r="E6" s="40" t="s">
        <v>8</v>
      </c>
      <c r="F6" s="40"/>
      <c r="G6" s="40"/>
      <c r="H6" s="40"/>
      <c r="I6" s="40"/>
      <c r="J6" s="40"/>
    </row>
    <row r="7" ht="28.5" spans="1:10">
      <c r="A7" s="42" t="s">
        <v>9</v>
      </c>
      <c r="B7" s="42"/>
      <c r="C7" s="42"/>
      <c r="D7" s="39"/>
      <c r="E7" s="40"/>
      <c r="F7" s="43"/>
      <c r="G7" s="43" t="s">
        <v>10</v>
      </c>
      <c r="H7" s="40"/>
      <c r="I7" s="40"/>
      <c r="J7" s="40"/>
    </row>
    <row r="8" ht="14.25" spans="1:10">
      <c r="A8" s="44"/>
      <c r="B8" s="44"/>
      <c r="C8" s="44"/>
      <c r="D8" s="45" t="s">
        <v>11</v>
      </c>
      <c r="E8" s="45"/>
      <c r="F8" s="46"/>
      <c r="G8" s="46"/>
      <c r="H8" s="47" t="s">
        <v>12</v>
      </c>
      <c r="I8" s="47"/>
      <c r="J8" s="47"/>
    </row>
    <row r="9" ht="14.25" spans="1:10">
      <c r="A9" s="44"/>
      <c r="B9" s="44"/>
      <c r="C9" s="44"/>
      <c r="D9" s="44"/>
      <c r="E9" s="44"/>
      <c r="F9" s="44"/>
      <c r="G9" s="44"/>
      <c r="H9" s="44"/>
      <c r="I9" s="44"/>
      <c r="J9" s="44"/>
    </row>
    <row r="10" ht="28.5" spans="1:10">
      <c r="A10" s="42" t="s">
        <v>13</v>
      </c>
      <c r="B10" s="42"/>
      <c r="C10" s="42"/>
      <c r="D10" s="39"/>
      <c r="E10" s="39"/>
      <c r="F10" s="44"/>
      <c r="G10" s="44" t="s">
        <v>14</v>
      </c>
      <c r="H10" s="39"/>
      <c r="I10" s="39"/>
      <c r="J10" s="39"/>
    </row>
    <row r="11" ht="14.25" spans="1:10">
      <c r="A11" s="44"/>
      <c r="B11" s="44"/>
      <c r="C11" s="44"/>
      <c r="D11" s="47" t="s">
        <v>15</v>
      </c>
      <c r="E11" s="45"/>
      <c r="F11" s="45"/>
      <c r="G11" s="45"/>
      <c r="H11" s="47" t="s">
        <v>15</v>
      </c>
      <c r="I11" s="47"/>
      <c r="J11" s="47"/>
    </row>
    <row r="12" ht="14.25" spans="1:10">
      <c r="A12" s="44"/>
      <c r="B12" s="44"/>
      <c r="C12" s="44"/>
      <c r="D12" s="48"/>
      <c r="E12" s="48"/>
      <c r="F12" s="48"/>
      <c r="G12" s="44"/>
      <c r="H12" s="44"/>
      <c r="I12" s="44"/>
      <c r="J12" s="44"/>
    </row>
    <row r="13" ht="14.25" spans="1:10">
      <c r="A13" s="42" t="s">
        <v>16</v>
      </c>
      <c r="B13" s="42"/>
      <c r="C13" s="42"/>
      <c r="D13" s="39"/>
      <c r="E13" s="39"/>
      <c r="F13" s="44"/>
      <c r="G13" s="44" t="s">
        <v>17</v>
      </c>
      <c r="H13" s="49"/>
      <c r="I13" s="49"/>
      <c r="J13" s="49"/>
    </row>
    <row r="14" ht="14.25" spans="1:10">
      <c r="A14" s="44"/>
      <c r="B14" s="44"/>
      <c r="C14" s="44"/>
      <c r="D14" s="45" t="s">
        <v>18</v>
      </c>
      <c r="E14" s="45"/>
      <c r="F14" s="45"/>
      <c r="G14" s="45"/>
      <c r="H14" s="47" t="s">
        <v>19</v>
      </c>
      <c r="I14" s="47"/>
      <c r="J14" s="47"/>
    </row>
    <row r="15" ht="14.25" spans="1:10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16" ht="14.25" spans="1:10">
      <c r="A16" s="44"/>
      <c r="B16" s="44"/>
      <c r="C16" s="44"/>
      <c r="D16" s="48" t="s">
        <v>20</v>
      </c>
      <c r="E16" s="48"/>
      <c r="F16" s="48"/>
      <c r="G16" s="48"/>
      <c r="H16" s="44"/>
      <c r="I16" s="44"/>
      <c r="J16" s="44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D7:E7"/>
    <mergeCell ref="H7:J7"/>
    <mergeCell ref="A8:B8"/>
    <mergeCell ref="D8:E8"/>
    <mergeCell ref="H8:J8"/>
    <mergeCell ref="A9:B9"/>
    <mergeCell ref="H9:J9"/>
    <mergeCell ref="A10:C10"/>
    <mergeCell ref="D10:E10"/>
    <mergeCell ref="H10:J10"/>
    <mergeCell ref="A11:B11"/>
    <mergeCell ref="D11:E11"/>
    <mergeCell ref="H11:J11"/>
    <mergeCell ref="A12:B12"/>
    <mergeCell ref="H12:J12"/>
    <mergeCell ref="A13:C13"/>
    <mergeCell ref="D13:E13"/>
    <mergeCell ref="H13:J13"/>
    <mergeCell ref="A14:B14"/>
    <mergeCell ref="D14:E14"/>
    <mergeCell ref="H14:J14"/>
    <mergeCell ref="A15:B15"/>
    <mergeCell ref="H15:J15"/>
    <mergeCell ref="A16:B16"/>
    <mergeCell ref="D16:G16"/>
    <mergeCell ref="H16:J1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tabSelected="1" workbookViewId="0">
      <selection activeCell="J33" sqref="J33"/>
    </sheetView>
  </sheetViews>
  <sheetFormatPr defaultColWidth="9" defaultRowHeight="12"/>
  <cols>
    <col min="1" max="1" width="9.17142857142857" customWidth="1"/>
    <col min="2" max="2" width="16.5047619047619" customWidth="1"/>
    <col min="3" max="3" width="17.6666666666667" customWidth="1"/>
    <col min="4" max="4" width="18.3333333333333" customWidth="1"/>
    <col min="5" max="5" width="9.17142857142857" customWidth="1"/>
    <col min="6" max="6" width="2.5047619047619" customWidth="1"/>
    <col min="7" max="7" width="11.5047619047619" customWidth="1"/>
    <col min="8" max="8" width="17.6666666666667" customWidth="1"/>
    <col min="9" max="9" width="17.6666666666667" style="2" customWidth="1"/>
    <col min="10" max="10" width="21.1619047619048" style="2" customWidth="1"/>
    <col min="11" max="11" width="0.171428571428571" customWidth="1"/>
    <col min="12" max="12" width="10.5714285714286" style="2"/>
    <col min="14" max="14" width="12.8571428571429"/>
  </cols>
  <sheetData>
    <row r="1" ht="47" customHeight="1" spans="1:11">
      <c r="A1" s="3" t="s">
        <v>21</v>
      </c>
      <c r="B1" s="3"/>
      <c r="C1" s="3"/>
      <c r="D1" s="3"/>
      <c r="E1" s="3"/>
      <c r="F1" s="3"/>
      <c r="G1" s="3"/>
      <c r="H1" s="3"/>
      <c r="I1" s="24"/>
      <c r="J1" s="24"/>
      <c r="K1" s="3"/>
    </row>
    <row r="2" ht="14.25" customHeight="1" spans="1:10">
      <c r="A2" s="4" t="s">
        <v>22</v>
      </c>
      <c r="B2" s="5" t="s">
        <v>23</v>
      </c>
      <c r="C2" s="5" t="s">
        <v>24</v>
      </c>
      <c r="D2" s="5"/>
      <c r="E2" s="5" t="s">
        <v>25</v>
      </c>
      <c r="F2" s="5" t="s">
        <v>26</v>
      </c>
      <c r="G2" s="5"/>
      <c r="H2" s="5" t="s">
        <v>27</v>
      </c>
      <c r="I2" s="25"/>
      <c r="J2" s="26"/>
    </row>
    <row r="3" ht="17.25" customHeight="1" spans="1:10">
      <c r="A3" s="6"/>
      <c r="B3" s="7"/>
      <c r="C3" s="7"/>
      <c r="D3" s="7"/>
      <c r="E3" s="7"/>
      <c r="F3" s="7"/>
      <c r="G3" s="7"/>
      <c r="H3" s="7" t="s">
        <v>28</v>
      </c>
      <c r="I3" s="27" t="s">
        <v>29</v>
      </c>
      <c r="J3" s="28" t="s">
        <v>30</v>
      </c>
    </row>
    <row r="4" ht="98" customHeight="1" spans="1:10">
      <c r="A4" s="6">
        <v>1</v>
      </c>
      <c r="B4" s="8" t="s">
        <v>31</v>
      </c>
      <c r="C4" s="8" t="s">
        <v>32</v>
      </c>
      <c r="D4" s="8"/>
      <c r="E4" s="7" t="s">
        <v>33</v>
      </c>
      <c r="F4" s="9">
        <v>35.97</v>
      </c>
      <c r="G4" s="9"/>
      <c r="H4" s="9">
        <v>3.6</v>
      </c>
      <c r="I4" s="19">
        <v>129.49</v>
      </c>
      <c r="J4" s="29"/>
    </row>
    <row r="5" ht="126.75" customHeight="1" spans="1:10">
      <c r="A5" s="6">
        <v>2</v>
      </c>
      <c r="B5" s="8" t="s">
        <v>34</v>
      </c>
      <c r="C5" s="8" t="s">
        <v>35</v>
      </c>
      <c r="D5" s="8"/>
      <c r="E5" s="7" t="s">
        <v>36</v>
      </c>
      <c r="F5" s="9">
        <v>8.55</v>
      </c>
      <c r="G5" s="9"/>
      <c r="H5" s="9">
        <v>53.74</v>
      </c>
      <c r="I5" s="19">
        <v>459.48</v>
      </c>
      <c r="J5" s="29"/>
    </row>
    <row r="6" ht="115.5" customHeight="1" spans="1:10">
      <c r="A6" s="6">
        <v>3</v>
      </c>
      <c r="B6" s="8" t="s">
        <v>37</v>
      </c>
      <c r="C6" s="8" t="s">
        <v>38</v>
      </c>
      <c r="D6" s="8"/>
      <c r="E6" s="7" t="s">
        <v>36</v>
      </c>
      <c r="F6" s="9">
        <v>3.66</v>
      </c>
      <c r="G6" s="9"/>
      <c r="H6" s="9">
        <v>213.02</v>
      </c>
      <c r="I6" s="19">
        <v>779.65</v>
      </c>
      <c r="J6" s="29"/>
    </row>
    <row r="7" ht="93" customHeight="1" spans="1:10">
      <c r="A7" s="6">
        <v>4</v>
      </c>
      <c r="B7" s="8" t="s">
        <v>39</v>
      </c>
      <c r="C7" s="8" t="s">
        <v>40</v>
      </c>
      <c r="D7" s="8"/>
      <c r="E7" s="7" t="s">
        <v>36</v>
      </c>
      <c r="F7" s="9">
        <v>1.36</v>
      </c>
      <c r="G7" s="9"/>
      <c r="H7" s="9">
        <v>408.65</v>
      </c>
      <c r="I7" s="19">
        <v>555.76</v>
      </c>
      <c r="J7" s="29"/>
    </row>
    <row r="8" ht="93" customHeight="1" spans="1:10">
      <c r="A8" s="6">
        <v>5</v>
      </c>
      <c r="B8" s="8" t="s">
        <v>41</v>
      </c>
      <c r="C8" s="8" t="s">
        <v>40</v>
      </c>
      <c r="D8" s="8"/>
      <c r="E8" s="7" t="s">
        <v>36</v>
      </c>
      <c r="F8" s="9">
        <v>5.09</v>
      </c>
      <c r="G8" s="9"/>
      <c r="H8" s="9">
        <v>414.56</v>
      </c>
      <c r="I8" s="19">
        <v>2110.11</v>
      </c>
      <c r="J8" s="29"/>
    </row>
    <row r="9" ht="104.25" customHeight="1" spans="1:10">
      <c r="A9" s="6">
        <v>6</v>
      </c>
      <c r="B9" s="8" t="s">
        <v>42</v>
      </c>
      <c r="C9" s="8" t="s">
        <v>43</v>
      </c>
      <c r="D9" s="8"/>
      <c r="E9" s="7" t="s">
        <v>36</v>
      </c>
      <c r="F9" s="9">
        <v>1.32</v>
      </c>
      <c r="G9" s="9"/>
      <c r="H9" s="9">
        <v>414.56</v>
      </c>
      <c r="I9" s="19">
        <v>547.22</v>
      </c>
      <c r="J9" s="29"/>
    </row>
    <row r="10" ht="171.75" customHeight="1" spans="1:10">
      <c r="A10" s="6">
        <v>7</v>
      </c>
      <c r="B10" s="8" t="s">
        <v>44</v>
      </c>
      <c r="C10" s="8" t="s">
        <v>45</v>
      </c>
      <c r="D10" s="8"/>
      <c r="E10" s="7" t="s">
        <v>33</v>
      </c>
      <c r="F10" s="9">
        <v>21.49</v>
      </c>
      <c r="G10" s="9"/>
      <c r="H10" s="9">
        <v>138.51</v>
      </c>
      <c r="I10" s="19">
        <v>2976.58</v>
      </c>
      <c r="J10" s="29"/>
    </row>
    <row r="11" ht="149.25" customHeight="1" spans="1:10">
      <c r="A11" s="6">
        <v>8</v>
      </c>
      <c r="B11" s="8" t="s">
        <v>46</v>
      </c>
      <c r="C11" s="8" t="s">
        <v>47</v>
      </c>
      <c r="D11" s="8"/>
      <c r="E11" s="7" t="s">
        <v>48</v>
      </c>
      <c r="F11" s="9">
        <v>25.76</v>
      </c>
      <c r="G11" s="9"/>
      <c r="H11" s="9">
        <v>127.64</v>
      </c>
      <c r="I11" s="19">
        <v>3288.01</v>
      </c>
      <c r="J11" s="29"/>
    </row>
    <row r="12" ht="104.25" customHeight="1" spans="1:10">
      <c r="A12" s="6">
        <v>9</v>
      </c>
      <c r="B12" s="8" t="s">
        <v>49</v>
      </c>
      <c r="C12" s="8" t="s">
        <v>50</v>
      </c>
      <c r="D12" s="8"/>
      <c r="E12" s="7" t="s">
        <v>36</v>
      </c>
      <c r="F12" s="9">
        <v>0.91</v>
      </c>
      <c r="G12" s="9"/>
      <c r="H12" s="9">
        <v>485.34</v>
      </c>
      <c r="I12" s="19">
        <v>441.66</v>
      </c>
      <c r="J12" s="29"/>
    </row>
    <row r="13" ht="104.25" customHeight="1" spans="1:10">
      <c r="A13" s="6">
        <v>10</v>
      </c>
      <c r="B13" s="8" t="s">
        <v>51</v>
      </c>
      <c r="C13" s="8" t="s">
        <v>50</v>
      </c>
      <c r="D13" s="8"/>
      <c r="E13" s="7" t="s">
        <v>36</v>
      </c>
      <c r="F13" s="9">
        <v>0.08</v>
      </c>
      <c r="G13" s="9"/>
      <c r="H13" s="9">
        <v>466.09</v>
      </c>
      <c r="I13" s="19">
        <v>37.29</v>
      </c>
      <c r="J13" s="29"/>
    </row>
    <row r="14" ht="104.25" customHeight="1" spans="1:10">
      <c r="A14" s="6">
        <v>11</v>
      </c>
      <c r="B14" s="8" t="s">
        <v>52</v>
      </c>
      <c r="C14" s="8" t="s">
        <v>50</v>
      </c>
      <c r="D14" s="8"/>
      <c r="E14" s="7" t="s">
        <v>36</v>
      </c>
      <c r="F14" s="9">
        <v>1.22</v>
      </c>
      <c r="G14" s="9"/>
      <c r="H14" s="9">
        <v>466.09</v>
      </c>
      <c r="I14" s="19">
        <v>568.63</v>
      </c>
      <c r="J14" s="29"/>
    </row>
    <row r="15" ht="126.75" customHeight="1" spans="1:10">
      <c r="A15" s="6">
        <v>12</v>
      </c>
      <c r="B15" s="8" t="s">
        <v>53</v>
      </c>
      <c r="C15" s="8" t="s">
        <v>54</v>
      </c>
      <c r="D15" s="8"/>
      <c r="E15" s="7" t="s">
        <v>36</v>
      </c>
      <c r="F15" s="9">
        <v>12.21</v>
      </c>
      <c r="G15" s="9"/>
      <c r="H15" s="9">
        <v>446.85</v>
      </c>
      <c r="I15" s="19">
        <v>5456.04</v>
      </c>
      <c r="J15" s="29"/>
    </row>
    <row r="16" ht="138" customHeight="1" spans="1:10">
      <c r="A16" s="6">
        <v>13</v>
      </c>
      <c r="B16" s="8" t="s">
        <v>55</v>
      </c>
      <c r="C16" s="8" t="s">
        <v>56</v>
      </c>
      <c r="D16" s="8"/>
      <c r="E16" s="7" t="s">
        <v>36</v>
      </c>
      <c r="F16" s="9">
        <v>1.17</v>
      </c>
      <c r="G16" s="9"/>
      <c r="H16" s="9">
        <v>498.53</v>
      </c>
      <c r="I16" s="19">
        <v>583.28</v>
      </c>
      <c r="J16" s="29"/>
    </row>
    <row r="17" ht="104.25" customHeight="1" spans="1:10">
      <c r="A17" s="6">
        <v>14</v>
      </c>
      <c r="B17" s="8" t="s">
        <v>57</v>
      </c>
      <c r="C17" s="8" t="s">
        <v>58</v>
      </c>
      <c r="D17" s="8"/>
      <c r="E17" s="7" t="s">
        <v>36</v>
      </c>
      <c r="F17" s="9">
        <v>3.17</v>
      </c>
      <c r="G17" s="9"/>
      <c r="H17" s="9">
        <v>410.76</v>
      </c>
      <c r="I17" s="19">
        <v>1302.11</v>
      </c>
      <c r="J17" s="29"/>
    </row>
    <row r="18" ht="93" customHeight="1" spans="1:10">
      <c r="A18" s="6">
        <v>15</v>
      </c>
      <c r="B18" s="8" t="s">
        <v>59</v>
      </c>
      <c r="C18" s="8" t="s">
        <v>60</v>
      </c>
      <c r="D18" s="8"/>
      <c r="E18" s="7" t="s">
        <v>36</v>
      </c>
      <c r="F18" s="9">
        <v>13.5</v>
      </c>
      <c r="G18" s="9"/>
      <c r="H18" s="9">
        <v>416.16</v>
      </c>
      <c r="I18" s="19">
        <v>5618.16</v>
      </c>
      <c r="J18" s="29"/>
    </row>
    <row r="19" s="1" customFormat="1" ht="115.5" customHeight="1" spans="1:12">
      <c r="A19" s="6">
        <v>16</v>
      </c>
      <c r="B19" s="10" t="s">
        <v>61</v>
      </c>
      <c r="C19" s="10" t="s">
        <v>62</v>
      </c>
      <c r="D19" s="10"/>
      <c r="E19" s="11" t="s">
        <v>33</v>
      </c>
      <c r="F19" s="12">
        <v>93.06</v>
      </c>
      <c r="G19" s="12"/>
      <c r="H19" s="12">
        <v>28.87</v>
      </c>
      <c r="I19" s="30">
        <v>2686.64</v>
      </c>
      <c r="J19" s="31"/>
      <c r="L19" s="2"/>
    </row>
    <row r="20" s="1" customFormat="1" ht="115.5" customHeight="1" spans="1:12">
      <c r="A20" s="6">
        <v>17</v>
      </c>
      <c r="B20" s="10" t="s">
        <v>63</v>
      </c>
      <c r="C20" s="10" t="s">
        <v>64</v>
      </c>
      <c r="D20" s="10"/>
      <c r="E20" s="11" t="s">
        <v>33</v>
      </c>
      <c r="F20" s="12">
        <v>55.59</v>
      </c>
      <c r="G20" s="12"/>
      <c r="H20" s="12">
        <v>7.56</v>
      </c>
      <c r="I20" s="30">
        <v>420.26</v>
      </c>
      <c r="J20" s="31"/>
      <c r="L20" s="2"/>
    </row>
    <row r="21" ht="115.5" customHeight="1" spans="1:10">
      <c r="A21" s="6">
        <v>18</v>
      </c>
      <c r="B21" s="8" t="s">
        <v>65</v>
      </c>
      <c r="C21" s="13" t="s">
        <v>66</v>
      </c>
      <c r="D21" s="14"/>
      <c r="E21" s="7" t="s">
        <v>33</v>
      </c>
      <c r="F21" s="15">
        <f>5*3*2+3*3*2-2.9*2.7-0.9*1.5*2</f>
        <v>37.47</v>
      </c>
      <c r="G21" s="16"/>
      <c r="H21" s="9">
        <v>17.09</v>
      </c>
      <c r="I21" s="19">
        <v>640.36</v>
      </c>
      <c r="J21" s="29"/>
    </row>
    <row r="22" ht="59.25" customHeight="1" spans="1:10">
      <c r="A22" s="6">
        <v>19</v>
      </c>
      <c r="B22" s="8" t="s">
        <v>67</v>
      </c>
      <c r="C22" s="8" t="s">
        <v>68</v>
      </c>
      <c r="D22" s="8"/>
      <c r="E22" s="7" t="s">
        <v>33</v>
      </c>
      <c r="F22" s="9">
        <v>7.83</v>
      </c>
      <c r="G22" s="9"/>
      <c r="H22" s="9">
        <v>511.07</v>
      </c>
      <c r="I22" s="19">
        <v>4001.68</v>
      </c>
      <c r="J22" s="29"/>
    </row>
    <row r="23" ht="59.25" customHeight="1" spans="1:10">
      <c r="A23" s="6">
        <v>20</v>
      </c>
      <c r="B23" s="8" t="s">
        <v>69</v>
      </c>
      <c r="C23" s="8" t="s">
        <v>70</v>
      </c>
      <c r="D23" s="8"/>
      <c r="E23" s="7" t="s">
        <v>33</v>
      </c>
      <c r="F23" s="9">
        <v>1.32</v>
      </c>
      <c r="G23" s="9"/>
      <c r="H23" s="9">
        <v>575.38</v>
      </c>
      <c r="I23" s="19">
        <v>759.5</v>
      </c>
      <c r="J23" s="29"/>
    </row>
    <row r="24" ht="59.25" customHeight="1" spans="1:10">
      <c r="A24" s="6">
        <v>21</v>
      </c>
      <c r="B24" s="8" t="s">
        <v>71</v>
      </c>
      <c r="C24" s="8" t="s">
        <v>72</v>
      </c>
      <c r="D24" s="8"/>
      <c r="E24" s="7" t="s">
        <v>33</v>
      </c>
      <c r="F24" s="9">
        <v>2.7</v>
      </c>
      <c r="G24" s="9"/>
      <c r="H24" s="9">
        <v>352.16</v>
      </c>
      <c r="I24" s="19">
        <v>950.83</v>
      </c>
      <c r="J24" s="29"/>
    </row>
    <row r="25" ht="149.25" customHeight="1" spans="1:10">
      <c r="A25" s="6">
        <v>22</v>
      </c>
      <c r="B25" s="8" t="s">
        <v>73</v>
      </c>
      <c r="C25" s="8" t="s">
        <v>74</v>
      </c>
      <c r="D25" s="8"/>
      <c r="E25" s="7" t="s">
        <v>33</v>
      </c>
      <c r="F25" s="9">
        <v>26.4</v>
      </c>
      <c r="G25" s="9"/>
      <c r="H25" s="9">
        <v>202.16</v>
      </c>
      <c r="I25" s="19">
        <v>5337.02</v>
      </c>
      <c r="J25" s="29"/>
    </row>
    <row r="26" ht="183" customHeight="1" spans="1:10">
      <c r="A26" s="6">
        <v>23</v>
      </c>
      <c r="B26" s="8" t="s">
        <v>75</v>
      </c>
      <c r="C26" s="13" t="s">
        <v>76</v>
      </c>
      <c r="D26" s="14"/>
      <c r="E26" s="7" t="s">
        <v>48</v>
      </c>
      <c r="F26" s="17">
        <v>5.24</v>
      </c>
      <c r="G26" s="18"/>
      <c r="H26" s="19">
        <v>143.093</v>
      </c>
      <c r="I26" s="19">
        <v>749.81</v>
      </c>
      <c r="J26" s="29"/>
    </row>
    <row r="27" ht="70.5" customHeight="1" spans="1:10">
      <c r="A27" s="6">
        <v>24</v>
      </c>
      <c r="B27" s="8" t="s">
        <v>77</v>
      </c>
      <c r="C27" s="8" t="s">
        <v>78</v>
      </c>
      <c r="D27" s="8"/>
      <c r="E27" s="7" t="s">
        <v>79</v>
      </c>
      <c r="F27" s="9">
        <v>0.275</v>
      </c>
      <c r="G27" s="9"/>
      <c r="H27" s="9">
        <v>3667.83</v>
      </c>
      <c r="I27" s="19">
        <v>1008.66</v>
      </c>
      <c r="J27" s="29"/>
    </row>
    <row r="28" ht="59.25" customHeight="1" spans="1:10">
      <c r="A28" s="6">
        <v>25</v>
      </c>
      <c r="B28" s="8" t="s">
        <v>80</v>
      </c>
      <c r="C28" s="8" t="s">
        <v>81</v>
      </c>
      <c r="D28" s="8"/>
      <c r="E28" s="7" t="s">
        <v>33</v>
      </c>
      <c r="F28" s="9">
        <v>16.98</v>
      </c>
      <c r="G28" s="9"/>
      <c r="H28" s="9">
        <v>5.78</v>
      </c>
      <c r="I28" s="19">
        <v>98.14</v>
      </c>
      <c r="J28" s="29"/>
    </row>
    <row r="29" ht="36.75" customHeight="1" spans="1:10">
      <c r="A29" s="6">
        <v>26</v>
      </c>
      <c r="B29" s="8" t="s">
        <v>82</v>
      </c>
      <c r="C29" s="8" t="s">
        <v>83</v>
      </c>
      <c r="D29" s="8"/>
      <c r="E29" s="7" t="s">
        <v>84</v>
      </c>
      <c r="F29" s="9">
        <v>1</v>
      </c>
      <c r="G29" s="9"/>
      <c r="H29" s="9">
        <v>850</v>
      </c>
      <c r="I29" s="19">
        <v>850</v>
      </c>
      <c r="J29" s="29"/>
    </row>
    <row r="30" ht="24" customHeight="1" spans="1:10">
      <c r="A30" s="20" t="s">
        <v>85</v>
      </c>
      <c r="B30" s="20"/>
      <c r="C30" s="20"/>
      <c r="D30" s="20"/>
      <c r="E30" s="20"/>
      <c r="F30" s="20"/>
      <c r="G30" s="20"/>
      <c r="H30" s="20"/>
      <c r="I30" s="32">
        <f>SUM(I4:I29)</f>
        <v>42356.37</v>
      </c>
      <c r="J30" s="32">
        <v>1058.91</v>
      </c>
    </row>
    <row r="31" ht="23" customHeight="1" spans="1:10">
      <c r="A31" s="21" t="s">
        <v>86</v>
      </c>
      <c r="B31" s="22"/>
      <c r="C31" s="22"/>
      <c r="D31" s="22"/>
      <c r="E31" s="22"/>
      <c r="F31" s="22"/>
      <c r="G31" s="22"/>
      <c r="H31" s="23"/>
      <c r="I31" s="33">
        <v>43415.28</v>
      </c>
      <c r="J31" s="34"/>
    </row>
    <row r="32" spans="1:1">
      <c r="A32" t="s">
        <v>87</v>
      </c>
    </row>
  </sheetData>
  <mergeCells count="62">
    <mergeCell ref="A1:K1"/>
    <mergeCell ref="H2:J2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A30:H30"/>
    <mergeCell ref="A31:H31"/>
    <mergeCell ref="I31:J31"/>
    <mergeCell ref="A2:A3"/>
    <mergeCell ref="B2:B3"/>
    <mergeCell ref="E2:E3"/>
    <mergeCell ref="F2:G3"/>
    <mergeCell ref="C2:D3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招标控制价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WPS_1586243708</cp:lastModifiedBy>
  <dcterms:created xsi:type="dcterms:W3CDTF">2025-06-11T16:40:00Z</dcterms:created>
  <dcterms:modified xsi:type="dcterms:W3CDTF">2025-07-14T07:57:44Z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A8ADD212E66846C6BCBDE0288A4D8D6B_13</vt:lpwstr>
  </property>
  <property fmtid="{D5CDD505-2E9C-101B-9397-08002B2CF9AE}" pid="3" name="KSOProductBuildVer">
    <vt:lpwstr>2052-12.1.0.21915</vt:lpwstr>
  </property>
</Properties>
</file>