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5项目\一号教师宿舍屋顶整改\"/>
    </mc:Choice>
  </mc:AlternateContent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  <c r="G3" i="1"/>
  <c r="G11" i="1" l="1"/>
  <c r="G12" i="1" s="1"/>
  <c r="G13" i="1" l="1"/>
</calcChain>
</file>

<file path=xl/sharedStrings.xml><?xml version="1.0" encoding="utf-8"?>
<sst xmlns="http://schemas.openxmlformats.org/spreadsheetml/2006/main" count="34" uniqueCount="28">
  <si>
    <t>序号</t>
  </si>
  <si>
    <t>项目名称</t>
  </si>
  <si>
    <t>单位</t>
  </si>
  <si>
    <t>工程量计算式</t>
  </si>
  <si>
    <t>工程量</t>
  </si>
  <si>
    <t>综合单价</t>
  </si>
  <si>
    <t>合价</t>
  </si>
  <si>
    <t>备注</t>
  </si>
  <si>
    <t>米</t>
  </si>
  <si>
    <t>合计</t>
  </si>
  <si>
    <t xml:space="preserve"> 垫江县包家学校</t>
  </si>
  <si>
    <t>含外运</t>
    <phoneticPr fontId="3" type="noConversion"/>
  </si>
  <si>
    <t>拆除原屋顶琉璃瓦
(含原有檩条、桷子、山墙等)</t>
    <phoneticPr fontId="3" type="noConversion"/>
  </si>
  <si>
    <t>平方米</t>
    <phoneticPr fontId="3" type="noConversion"/>
  </si>
  <si>
    <t>屋顶新建树脂瓦</t>
    <phoneticPr fontId="3" type="noConversion"/>
  </si>
  <si>
    <t>新增接闪带安装</t>
    <phoneticPr fontId="3" type="noConversion"/>
  </si>
  <si>
    <t>米</t>
    <phoneticPr fontId="3" type="noConversion"/>
  </si>
  <si>
    <t>Ф12mm热镀锌圆钢</t>
  </si>
  <si>
    <t>主材</t>
    <phoneticPr fontId="3" type="noConversion"/>
  </si>
  <si>
    <t>根</t>
    <phoneticPr fontId="3" type="noConversion"/>
  </si>
  <si>
    <t>Ф150*800mm
接地降阻模块</t>
    <phoneticPr fontId="3" type="noConversion"/>
  </si>
  <si>
    <t>新增引下线安装</t>
    <phoneticPr fontId="3" type="noConversion"/>
  </si>
  <si>
    <t>新增接地装置安装、调试</t>
    <phoneticPr fontId="3" type="noConversion"/>
  </si>
  <si>
    <t>以上合计</t>
    <phoneticPr fontId="3" type="noConversion"/>
  </si>
  <si>
    <t>项目措施、管理费、安全文明施工费、税费、利润等其他费用</t>
    <phoneticPr fontId="3" type="noConversion"/>
  </si>
  <si>
    <t>包家学校一号宿舍楼屋顶树脂瓦整改工程预算</t>
    <phoneticPr fontId="3" type="noConversion"/>
  </si>
  <si>
    <t>13.2*43.8</t>
    <phoneticPr fontId="3" type="noConversion"/>
  </si>
  <si>
    <t>14.2*44.8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</si>
</sst>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&quot;￥&quot;* #,##0.00_ ;_ &quot;￥&quot;* \-#,##0.00_ ;_ &quot;￥&quot;* &quot;-&quot;??_ ;_ @_ "/>
    <numFmt numFmtId="177" formatCode="0.00_ "/>
  </numFmts>
  <fonts count="7" x14ac:knownFonts="1">
    <font>
      <sz val="11"/>
      <color theme="1"/>
      <name val="宋体"/>
      <charset val="134"/>
      <scheme val="minor"/>
    </font>
    <font>
      <sz val="11"/>
      <color theme="1"/>
      <name val="方正仿宋_GBK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方正仿宋_GBK"/>
      <family val="4"/>
      <charset val="134"/>
    </font>
    <font>
      <b/>
      <sz val="18"/>
      <color theme="1"/>
      <name val="方正仿宋_GBK"/>
      <family val="4"/>
      <charset val="134"/>
    </font>
    <font>
      <sz val="14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176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177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31" fontId="4" fillId="0" borderId="0" xfId="0" applyNumberFormat="1" applyFont="1" applyAlignment="1">
      <alignment horizontal="center" vertic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="96" zoomScaleNormal="96" workbookViewId="0">
      <selection activeCell="F16" sqref="F16"/>
    </sheetView>
  </sheetViews>
  <sheetFormatPr defaultColWidth="9" defaultRowHeight="15" x14ac:dyDescent="0.15"/>
  <cols>
    <col min="1" max="1" width="4.125" style="1" customWidth="1"/>
    <col min="2" max="2" width="36.75" style="1" customWidth="1"/>
    <col min="3" max="3" width="9.875" style="1" customWidth="1"/>
    <col min="4" max="4" width="17.375" style="1" customWidth="1"/>
    <col min="5" max="5" width="10" style="1" customWidth="1"/>
    <col min="6" max="6" width="13.625" style="1" customWidth="1"/>
    <col min="7" max="7" width="14.75" style="1" customWidth="1"/>
    <col min="8" max="8" width="20.75" style="1" customWidth="1"/>
    <col min="9" max="16384" width="9" style="1"/>
  </cols>
  <sheetData>
    <row r="1" spans="1:8" ht="35.25" customHeight="1" x14ac:dyDescent="0.15">
      <c r="A1" s="10" t="s">
        <v>25</v>
      </c>
      <c r="B1" s="10"/>
      <c r="C1" s="10"/>
      <c r="D1" s="10"/>
      <c r="E1" s="10"/>
      <c r="F1" s="10"/>
      <c r="G1" s="10"/>
      <c r="H1" s="10"/>
    </row>
    <row r="2" spans="1:8" ht="18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37.5" x14ac:dyDescent="0.15">
      <c r="A3" s="2">
        <v>1</v>
      </c>
      <c r="B3" s="3" t="s">
        <v>12</v>
      </c>
      <c r="C3" s="4" t="s">
        <v>13</v>
      </c>
      <c r="D3" s="4" t="s">
        <v>26</v>
      </c>
      <c r="E3" s="9">
        <v>578.16</v>
      </c>
      <c r="F3" s="2">
        <v>20</v>
      </c>
      <c r="G3" s="2">
        <f>E3*F3</f>
        <v>11563.199999999999</v>
      </c>
      <c r="H3" s="3" t="s">
        <v>11</v>
      </c>
    </row>
    <row r="4" spans="1:8" ht="30.95" customHeight="1" x14ac:dyDescent="0.15">
      <c r="A4" s="2">
        <v>2</v>
      </c>
      <c r="B4" s="3" t="s">
        <v>14</v>
      </c>
      <c r="C4" s="4" t="s">
        <v>13</v>
      </c>
      <c r="D4" s="2" t="s">
        <v>27</v>
      </c>
      <c r="E4" s="9">
        <v>636.16</v>
      </c>
      <c r="F4" s="2">
        <v>110</v>
      </c>
      <c r="G4" s="2">
        <f>E4*F4</f>
        <v>69977.599999999991</v>
      </c>
      <c r="H4" s="3"/>
    </row>
    <row r="5" spans="1:8" ht="25.5" customHeight="1" x14ac:dyDescent="0.15">
      <c r="A5" s="2">
        <v>3</v>
      </c>
      <c r="B5" s="3" t="s">
        <v>15</v>
      </c>
      <c r="C5" s="2" t="s">
        <v>16</v>
      </c>
      <c r="D5" s="2">
        <v>135</v>
      </c>
      <c r="E5" s="2">
        <v>135</v>
      </c>
      <c r="F5" s="2">
        <v>25</v>
      </c>
      <c r="G5" s="2">
        <f>E5*F5</f>
        <v>3375</v>
      </c>
      <c r="H5" s="11" t="s">
        <v>17</v>
      </c>
    </row>
    <row r="6" spans="1:8" ht="23.25" customHeight="1" x14ac:dyDescent="0.15">
      <c r="A6" s="2">
        <v>4</v>
      </c>
      <c r="B6" s="3" t="s">
        <v>18</v>
      </c>
      <c r="C6" s="2" t="s">
        <v>16</v>
      </c>
      <c r="D6" s="2">
        <v>135</v>
      </c>
      <c r="E6" s="2">
        <v>135</v>
      </c>
      <c r="F6" s="2">
        <v>7</v>
      </c>
      <c r="G6" s="2">
        <f>E6*F6</f>
        <v>945</v>
      </c>
      <c r="H6" s="12"/>
    </row>
    <row r="7" spans="1:8" customFormat="1" ht="24" customHeight="1" x14ac:dyDescent="0.15">
      <c r="A7" s="2">
        <v>5</v>
      </c>
      <c r="B7" s="3" t="s">
        <v>21</v>
      </c>
      <c r="C7" s="2" t="s">
        <v>8</v>
      </c>
      <c r="D7" s="3">
        <v>80</v>
      </c>
      <c r="E7" s="2">
        <v>80</v>
      </c>
      <c r="F7" s="2">
        <v>25</v>
      </c>
      <c r="G7" s="2">
        <f>E7*F7</f>
        <v>2000</v>
      </c>
      <c r="H7" s="12"/>
    </row>
    <row r="8" spans="1:8" ht="18" customHeight="1" x14ac:dyDescent="0.15">
      <c r="A8" s="2">
        <v>6</v>
      </c>
      <c r="B8" s="3" t="s">
        <v>18</v>
      </c>
      <c r="C8" s="2" t="s">
        <v>8</v>
      </c>
      <c r="D8" s="3">
        <v>80</v>
      </c>
      <c r="E8" s="2">
        <v>80</v>
      </c>
      <c r="F8" s="2">
        <v>7</v>
      </c>
      <c r="G8" s="2">
        <f t="shared" ref="G8:G10" si="0">E8*F8</f>
        <v>560</v>
      </c>
      <c r="H8" s="13"/>
    </row>
    <row r="9" spans="1:8" ht="27" customHeight="1" x14ac:dyDescent="0.15">
      <c r="A9" s="2">
        <v>7</v>
      </c>
      <c r="B9" s="3" t="s">
        <v>22</v>
      </c>
      <c r="C9" s="4" t="s">
        <v>19</v>
      </c>
      <c r="D9" s="3">
        <v>8</v>
      </c>
      <c r="E9" s="2">
        <v>8</v>
      </c>
      <c r="F9" s="2">
        <v>250</v>
      </c>
      <c r="G9" s="2">
        <f t="shared" si="0"/>
        <v>2000</v>
      </c>
      <c r="H9" s="14" t="s">
        <v>20</v>
      </c>
    </row>
    <row r="10" spans="1:8" ht="27.95" customHeight="1" x14ac:dyDescent="0.15">
      <c r="A10" s="2">
        <v>8</v>
      </c>
      <c r="B10" s="3" t="s">
        <v>18</v>
      </c>
      <c r="C10" s="2" t="s">
        <v>19</v>
      </c>
      <c r="D10" s="2">
        <v>8</v>
      </c>
      <c r="E10" s="2">
        <v>8</v>
      </c>
      <c r="F10" s="2">
        <v>600</v>
      </c>
      <c r="G10" s="2">
        <f t="shared" si="0"/>
        <v>4800</v>
      </c>
      <c r="H10" s="12"/>
    </row>
    <row r="11" spans="1:8" ht="18" customHeight="1" x14ac:dyDescent="0.15">
      <c r="A11" s="2"/>
      <c r="B11" s="3" t="s">
        <v>23</v>
      </c>
      <c r="C11" s="5"/>
      <c r="D11" s="5"/>
      <c r="E11" s="5"/>
      <c r="F11" s="5"/>
      <c r="G11" s="6">
        <f>SUM(G3:G10)</f>
        <v>95220.799999999988</v>
      </c>
      <c r="H11" s="2"/>
    </row>
    <row r="12" spans="1:8" ht="39" customHeight="1" x14ac:dyDescent="0.15">
      <c r="A12" s="2"/>
      <c r="B12" s="3" t="s">
        <v>24</v>
      </c>
      <c r="C12" s="7">
        <v>0.13</v>
      </c>
      <c r="D12" s="7"/>
      <c r="E12" s="5"/>
      <c r="F12" s="5"/>
      <c r="G12" s="6">
        <f>G11*0.13</f>
        <v>12378.704</v>
      </c>
      <c r="H12" s="2"/>
    </row>
    <row r="13" spans="1:8" ht="18" customHeight="1" x14ac:dyDescent="0.15">
      <c r="A13" s="2"/>
      <c r="B13" s="2" t="s">
        <v>9</v>
      </c>
      <c r="C13" s="5"/>
      <c r="D13" s="5"/>
      <c r="E13" s="5"/>
      <c r="F13" s="5"/>
      <c r="G13" s="6">
        <f>SUM(G11:G12)</f>
        <v>107599.50399999999</v>
      </c>
      <c r="H13" s="2"/>
    </row>
    <row r="14" spans="1:8" ht="23.1" customHeight="1" x14ac:dyDescent="0.15">
      <c r="A14" s="8"/>
      <c r="B14" s="8"/>
      <c r="C14" s="8"/>
      <c r="D14" s="8"/>
      <c r="E14" s="8"/>
      <c r="F14" s="15" t="s">
        <v>10</v>
      </c>
      <c r="G14" s="15"/>
      <c r="H14" s="15"/>
    </row>
    <row r="15" spans="1:8" ht="18.75" x14ac:dyDescent="0.15">
      <c r="A15" s="8"/>
      <c r="B15" s="8"/>
      <c r="C15" s="8"/>
      <c r="D15" s="8"/>
      <c r="E15" s="8"/>
      <c r="F15" s="16">
        <v>45915</v>
      </c>
      <c r="G15" s="16"/>
      <c r="H15" s="16"/>
    </row>
  </sheetData>
  <mergeCells count="5">
    <mergeCell ref="A1:H1"/>
    <mergeCell ref="H5:H8"/>
    <mergeCell ref="H9:H10"/>
    <mergeCell ref="F14:H14"/>
    <mergeCell ref="F15:H15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4" sqref="G24"/>
    </sheetView>
  </sheetViews>
  <sheetFormatPr defaultColWidth="9" defaultRowHeight="13.5" x14ac:dyDescent="0.15"/>
  <sheetData/>
  <phoneticPr fontId="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lastPrinted>2025-09-18T07:11:39Z</cp:lastPrinted>
  <dcterms:created xsi:type="dcterms:W3CDTF">2021-04-22T03:28:00Z</dcterms:created>
  <dcterms:modified xsi:type="dcterms:W3CDTF">2025-09-18T07:55:12Z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FE4C65E6C6404F1EA0849BD2614628B7</vt:lpwstr>
  </property>
</Properties>
</file>