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media/image127.webp" ContentType="image/webp"/>
  <Override PartName="/xl/media/image90.webp" ContentType="image/webp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10455" tabRatio="763"/>
  </bookViews>
  <sheets>
    <sheet name="总表" sheetId="18" r:id="rId1"/>
    <sheet name="餐具与玻璃器皿 " sheetId="65" r:id="rId2"/>
    <sheet name="餐饮杂件 " sheetId="69" r:id="rId3"/>
    <sheet name="清洁设备 " sheetId="73" r:id="rId4"/>
    <sheet name="娱乐设备 " sheetId="77" r:id="rId5"/>
    <sheet name="后勤设备 " sheetId="81" r:id="rId6"/>
    <sheet name="户外设备 " sheetId="85" r:id="rId7"/>
  </sheets>
  <definedNames>
    <definedName name="_xlnm._FilterDatabase" localSheetId="1" hidden="1">'餐具与玻璃器皿 '!$A$2:$K$26</definedName>
    <definedName name="_xlnm._FilterDatabase" localSheetId="4" hidden="1">'娱乐设备 '!$A$2:$K$9</definedName>
    <definedName name="_xlnm._FilterDatabase" localSheetId="2" hidden="1">'餐饮杂件 '!$A$2:$K$45</definedName>
    <definedName name="_xlnm._FilterDatabase" localSheetId="3" hidden="1">'清洁设备 '!$A$2:$K$18</definedName>
    <definedName name="_xlnm._FilterDatabase" localSheetId="5" hidden="1">'后勤设备 '!$A$2:$K$29</definedName>
    <definedName name="_xlnm._FilterDatabase" localSheetId="6" hidden="1">'户外设备 '!$A$2:$K$17</definedName>
    <definedName name="_xlnm.Print_Area" localSheetId="4">'娱乐设备 '!#REF!</definedName>
    <definedName name="_xlnm.Print_Titles" localSheetId="1">'餐具与玻璃器皿 '!$1:$2</definedName>
    <definedName name="_xlnm.Print_Titles" localSheetId="2">'餐饮杂件 '!$1:$2</definedName>
    <definedName name="_xlnm.Print_Titles" localSheetId="3">'清洁设备 '!$1:$2</definedName>
    <definedName name="_xlnm.Print_Titles" localSheetId="5">'后勤设备 '!$1:$2</definedName>
    <definedName name="_xlnm.Print_Titles" localSheetId="6">'户外设备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<sst xmlns="http://schemas.openxmlformats.org/spreadsheetml/2006/main" count="773" uniqueCount="527">
  <si>
    <t>金桂果园露营基地项目运营物资采购
清单汇总表</t>
  </si>
  <si>
    <t>序号</t>
  </si>
  <si>
    <t>名称</t>
  </si>
  <si>
    <t>价格（元）</t>
  </si>
  <si>
    <t>备注</t>
  </si>
  <si>
    <t>餐具与玻璃器具</t>
  </si>
  <si>
    <t>详情请见附件</t>
  </si>
  <si>
    <t>餐饮杂件</t>
  </si>
  <si>
    <t>清洁设备</t>
  </si>
  <si>
    <t>娱乐设备</t>
  </si>
  <si>
    <t>后勤设备</t>
  </si>
  <si>
    <t>户外设备</t>
  </si>
  <si>
    <t>合计</t>
  </si>
  <si>
    <t>大写：贰拾肆万贰仟捌佰伍拾捌元整</t>
  </si>
  <si>
    <t>餐具与玻璃器皿</t>
  </si>
  <si>
    <t>产品名称</t>
  </si>
  <si>
    <t>规格（mm）</t>
  </si>
  <si>
    <t>品质参数</t>
  </si>
  <si>
    <t>数量</t>
  </si>
  <si>
    <t>单位</t>
  </si>
  <si>
    <t>参考品牌</t>
  </si>
  <si>
    <t>全费用综合单价
（元）</t>
  </si>
  <si>
    <t>总价（元）</t>
  </si>
  <si>
    <t>参考图片</t>
  </si>
  <si>
    <t>筷子</t>
  </si>
  <si>
    <t xml:space="preserve"> 长度：24cm±0.5cm
直径：0.7-0.9cm（六棱/圆形可选）</t>
  </si>
  <si>
    <t>非洲黑檀/印尼小叶紫檀/缅甸黑酸枝等类乌木硬木无拼接、无虫蛀，含水率≤10%（气干密度≥1.1g/cm³）
金雕工艺 提供以下任一种工艺：
① 激光鎏金（24K金镀层厚度≥0.3μm，耐磨测试：百格法附着力≥4B级）
② 手工描金（金粉胶符合GB 4806.10-2016，耐温≥120℃）
③ 金丝镶嵌（金丝直径≥0.2mm，嵌入深度≥0.5mm，抗脱落测试：500次摩擦无脱落）
表面处理 - 六面抛光无毛刺，蜂蜡/植物油脂涂层防裂
- 禁用化学油漆，符合GB 4806.12-2022食品接触标准
食品级认证  重金属迁移量（铅、镉）符合GB 31604.1-2023
验收时提供木材鉴定报告</t>
  </si>
  <si>
    <t>10双/盒</t>
  </si>
  <si>
    <t xml:space="preserve">
筷乐缘
古木匠心
匠艺坊
或定制</t>
  </si>
  <si>
    <t>茶壶</t>
  </si>
  <si>
    <t>长16cm*高9cm
1500ml</t>
  </si>
  <si>
    <t>骨瓷含量≥30% （参照GB/T 13522-2024）
工艺：釉下彩 1320度烧制
适用范围：洗碗机、消毒柜、冰箱
陶瓷厚度≥1.5mm</t>
  </si>
  <si>
    <t>个</t>
  </si>
  <si>
    <t>粥勺</t>
  </si>
  <si>
    <t>直径：14.4*宽4cm</t>
  </si>
  <si>
    <t>陶瓷
工艺：底部釉下
适用范围：洗碗机、消毒柜、冰箱
陶瓷厚度≥2mm</t>
  </si>
  <si>
    <t>面碗</t>
  </si>
  <si>
    <t>6寸碗</t>
  </si>
  <si>
    <t xml:space="preserve">陶瓷
工艺：底部釉下彩
陶瓷厚度≥2mm
适用范围：洗碗机、消毒柜、冰箱
</t>
  </si>
  <si>
    <t>六格小料座</t>
  </si>
  <si>
    <t>210*325*145mm</t>
  </si>
  <si>
    <t>材质：陶瓷+316不锈钢
带6陶瓷勺
陶瓷厚度≥3mm</t>
  </si>
  <si>
    <t>咖啡杯套装</t>
  </si>
  <si>
    <t>容量：280ml，杯口7.7cm*杯高6cm，碟直径15.2cm</t>
  </si>
  <si>
    <r>
      <rPr>
        <sz val="14"/>
        <rFont val="微软雅黑"/>
        <charset val="134"/>
      </rPr>
      <t>材质：陶瓷，骨瓷含量≥45%
带杯碟、金属小勺
碟底印公司LOGO,清晰度需达到300dpi分辨率，色差范围控制在±5%以内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 xml:space="preserve">
陶瓷厚度≥1.5mm
</t>
    </r>
  </si>
  <si>
    <t>套</t>
  </si>
  <si>
    <t>儿童餐具套装（含碗和筷子/勺）</t>
  </si>
  <si>
    <t>套装：碗/勺/围嘴</t>
  </si>
  <si>
    <t xml:space="preserve">1.材质要求：食品接触级材料（验收时提供GB 4806系列检测报告）  化学安全：BPA、邻苯二甲酸盐未检出（检出限≤0.01%）  物理安全：无锐利边缘（倒角R≥0.5mm）  
2.耐温性：-20℃~120℃范围内无变形/析出物   抗摔性：1.2m高度自由跌落10次无破损（地面材质为瓷砖）   
3.结构强度：吸盘吸附力≥3N（测试介质为光滑玻璃）  
4.人体工学：握把直径10-12mm（适配1-3岁儿童手型）  清洁要求：支持蒸汽消毒/洗碗机清洗（100℃持续30分钟）  
5.警示设计：高温变色提示（建议43℃以上显色）  
</t>
  </si>
  <si>
    <t>世喜
乐扣乐扣
plusdebebe/加+贝比等同等级品牌</t>
  </si>
  <si>
    <t>包房红酒杯</t>
  </si>
  <si>
    <t>450ml</t>
  </si>
  <si>
    <t xml:space="preserve">1. 材质与安全
① 材质要求：必须采用无铅水晶玻璃，铅含量≤0.05%，并符合GB/T 38022-2019要求。
② 安全标准：铅、镉迁移量必须符合GB 4806.5-2016要求
2. 物理性能
  ① 光学性能：可见光透光率≥90%（波长550nm）
  ② 热稳定性：可承受0℃至120℃热急变温差，不破裂
  ③ 容量误差：标称容量±3%
3. 结构与尺寸
  ① 杯体工艺：无接缝吹制成型
  ② 杯口精度：直径公差≤±0.3mm
  ③ 杯柄设计：直径8-10mm，需有防滑纹理
  ④ 底部设计：直径≥65mm，确保稳定性（防倾倒）
4. 表面工艺
  ① 处理方式：火焰抛光或激光切割
  ② 表面光洁度：粗糙度Ra≤0.8μm   </t>
  </si>
  <si>
    <t>白酒分酒器</t>
  </si>
  <si>
    <t>分酒器：100ml</t>
  </si>
  <si>
    <t xml:space="preserve">1.材质：水晶玻璃或高硼硅玻璃
2.厚度：壶体≥1.5mm，壶嘴根部加强处理  
透光率：≥85%（波长550nm检测）  耐温差：0℃-100℃骤变不破裂  
3.表面处理：无接缝吹制，内壁粗糙度Ra≤0.6μm   4.刻度线：激光雕刻，误差≤±2%  
  </t>
  </si>
  <si>
    <t xml:space="preserve">
青苹果、富光、希诺等同等级品牌</t>
  </si>
  <si>
    <t>白酒杯</t>
  </si>
  <si>
    <t>容量：10-15ml</t>
  </si>
  <si>
    <t xml:space="preserve">1.材质：食品级玻璃 
2.厚度：杯体≥1.0mm，杯底≥1.5mm  
3.耐温差：0℃-100℃骤变不破裂  
4.透光率：≥80%（无明显气泡、杂质）  
5.杯口处理：火焰抛光，无毛刺（粗糙度Ra≤1.6μm）  
6.成型工艺：无接缝机制成型，内壁光滑  
 </t>
  </si>
  <si>
    <t xml:space="preserve">
青苹果、希诺、富光等同等级品牌</t>
  </si>
  <si>
    <t>白酒杯放置架套装</t>
  </si>
  <si>
    <t>分酒器8只：100ml
茅台杯8只：10ml
竹木杯架一个</t>
  </si>
  <si>
    <t xml:space="preserve">1. 分酒器要求  
   容量：100ml±3%（抽检误差≤±2%）  
   材质：高硼硅/钠钙玻璃（GB 4806.5-2016）  
   耐温：0℃-100℃骤变不破裂  
2. 茅台杯要求
   容量：10ml±0.5ml（激光刻度校准）  
   材质：食品级玻璃（铅镉迁移量未检出（GB 4806.5-2016））  
3. 竹木架要求 
   材质：天然竹材（含水率≤12%，甲醛≤0.1mg/L）  
   结构：8孔分酒器位+8杯位，底部防滑垫  
   承重：静态负载≥8kg不变形  </t>
  </si>
  <si>
    <t>花茶壶</t>
  </si>
  <si>
    <t>容积：≥1.8L</t>
  </si>
  <si>
    <t>材质：高硼硅玻璃 （GB 4806.5-2016）
玻璃厚度≥2mm</t>
  </si>
  <si>
    <t>把</t>
  </si>
  <si>
    <t>格娜斯
ortor
GIANXI/捷安玺等同等级品牌</t>
  </si>
  <si>
    <t>玻璃扎壶</t>
  </si>
  <si>
    <t>1000ml</t>
  </si>
  <si>
    <t>高硼硅玻璃（GB 4806.5-2016）
玻璃厚度≥2mm</t>
  </si>
  <si>
    <t>顺合康雅
YOUDETANG/友德堂
波昂等同等级品牌</t>
  </si>
  <si>
    <t>干果罐</t>
  </si>
  <si>
    <t xml:space="preserve">单个罐体：≥1L
</t>
  </si>
  <si>
    <t>高硼硅玻璃（GB 4806.5-2016）
玻璃厚度≥2mm
一套：6个</t>
  </si>
  <si>
    <t>红酒醒酒器</t>
  </si>
  <si>
    <t>750ml</t>
  </si>
  <si>
    <t xml:space="preserve">1.材质：水晶玻璃（氧化铝含量≥24%）
2.工艺：无接缝吹制，透光率≥92%，表面莫氏硬度≥5.5
3.耐温性：零下20℃至150℃急变不破裂
4.瓶口直径不小于48㎜，倾倒角度45°倾斜无滴漏，底部直径≥100㎜
</t>
  </si>
  <si>
    <t>莱俪
诗杯客乐
波米欧利等同等级品牌</t>
  </si>
  <si>
    <t>咖啡分享壶</t>
  </si>
  <si>
    <t>容积：≥1.5L</t>
  </si>
  <si>
    <t xml:space="preserve">1.材质：高硼硅玻璃（氧化硼≥12%）或钢化玻璃（表面应力≥100MPa）  
2.耐温性：-20℃~150℃急变不破裂（GB/T 4545-2019）   
3.壶嘴流速：200±10ml/秒  
4.防烫结构：双层手柄/中空隔热层（表面温度≤45℃@90℃水温）  
5.表面处理：无接缝吹制，内壁粗糙度Ra≤0.4μm  
6.配件要求：滤网孔径≤3mm（316不锈钢材质）  
 </t>
  </si>
  <si>
    <t>密封罐</t>
  </si>
  <si>
    <t>容量：≥500ml</t>
  </si>
  <si>
    <t>材质：玻璃
带密封圈
玻璃厚度≥2mm</t>
  </si>
  <si>
    <t>铸铁壶</t>
  </si>
  <si>
    <t>≥1.2L</t>
  </si>
  <si>
    <t>壶体材质 高纯度铸铁（灰口铸铁或生铁），无砂眼、无裂纹，表面均匀无毛刺
防锈处理 防锈涂层技术（氧化层/珐琅涂层/植物釉涂层等），需符合食品接触安全标准（GB 4806.9-2023 ）壶盖与壶身铰链或链条连接，防止脱落
重量 ≥1.6kg（空壶状态）
全炉具通用（电陶炉、炭炉、燃气炉、电磁炉*）</t>
  </si>
  <si>
    <t>茶杯托盘</t>
  </si>
  <si>
    <t>33*22cm</t>
  </si>
  <si>
    <t xml:space="preserve">1.木材类型 天然实木（黑胡桃木/榉木/榆木/花梨木等）木材处理 - 木材含水率≤12%，经高温烘干防开裂- 虫蛀、无拼接、无劣质贴皮
2.表面处理 - 环保防水涂层或食品级木蜡油处理防潮防霉，符合GB 18580-2017环保标准
3.倒角或圆角打磨，无毛刺、无锐角，手感光滑（参照GB 6675-2014边缘安全性标准）
4.底部需附加防滑硅胶垫（厚度≥2mm）
</t>
  </si>
  <si>
    <t>茶具</t>
  </si>
  <si>
    <t xml:space="preserve"> 茶壶×1（容量≥300ml）
茶杯×4-6只（容量60-80ml/只）
托盘×1（尺寸30×20cm±2cm）</t>
  </si>
  <si>
    <r>
      <rPr>
        <sz val="14"/>
        <rFont val="微软雅黑"/>
        <charset val="134"/>
      </rPr>
      <t>1.陶瓷/玻璃/粗陶，需符合以下标准：
①陶瓷：釉下彩工艺，铅镉迁移量符合GB 31604.1-2023
②玻璃：高硼硅耐热玻璃（耐温差≥120℃）
③ 粗陶：哑光釉面，无裂纹砂眼
2.茶杯材质与茶壶材质一致，杯口圆润无毛刺
托盘材质
3.实木/竹木/复合材质，需满足：
① 表面防水防霉处理（木蜡油/环保漆）
②边缘导水槽或镂空沥水设计
③ 承重≥3kg（静态测试）
4.工艺标准
①茶壶手柄、壶嘴与壶身一体成型或无缝连接
②托盘底部附加防滑硅胶垫（厚度≥2mm）
5.供应商供货时需提供至少两种风格（如现代/仿古）的款式图片进行选品确定
6.加LOGO,清晰度需达到300dpi分辨率，色差范围控制在±5%以内</t>
    </r>
    <r>
      <rPr>
        <sz val="14"/>
        <rFont val="Times New Roman"/>
        <charset val="134"/>
      </rPr>
      <t>‌</t>
    </r>
  </si>
  <si>
    <t>茶叶罐</t>
  </si>
  <si>
    <t>直径：74mm±3mm
高度：83mm±5mm
容量：≥300ml（可存放100-150g散茶）</t>
  </si>
  <si>
    <t>罐体材质 高纯度陶瓷（粗陶/釉下彩瓷/强化瓷），需满足：无铅镉迁移（符合GB 4806.4-2016）无裂纹、砂眼、釉面不均等瑕疵
密封结构 供货时提供以下两种方案（任选其一）：
① 软木塞+硅胶密封圈（气密性测试：倒置罐体无泄漏）② 磁吸翻盖/卡扣式盖子+食品级硅胶垫
表面处理 - 釉面光滑易清洁，或哑光纹理（手工质感）禁用化学染料贴花，优先釉下彩/矿物釉工艺提供两种以上风格选项（如：侘寂风粗陶、传统青花瓷、现代极简珐琅）</t>
  </si>
  <si>
    <t>瓶</t>
  </si>
  <si>
    <t xml:space="preserve"> </t>
  </si>
  <si>
    <t>茶盘</t>
  </si>
  <si>
    <t>长度：800mm–1000mm
宽度：400mm–500mm
高度：80mm–120mm（含储水层）</t>
  </si>
  <si>
    <t>1. 材质要求
①木材类型：采用天然实木（如黑檀木、非洲花梨木、紫檀木等），
②环保性：符合GB 18584-2024《室内装饰装修材料木家具中有害物质限量》标准，甲醛释放量≤0.1mg/L。
③承重能力：≥50kg（静态承压测试无变形）。重量：≤25kg（便于搬运）
2.结构工艺：采用传统榫卯结构或无缝拼接工艺，接缝处误差≤0.5mm。
3.表面处理：环保木蜡油或水性漆，边缘处理：无刺激性气味，耐高温（≥120℃）。倒角圆润打磨（R角≥2mm），无毛刺、无锐角，
4.排水系统：
导流槽设计：隐藏式导流槽或分区导流，坡度≥3°，确保排水顺畅。储水盒容量：≥4L，可拆卸清洗，防漏密封性达IPX4级。。
5. 智能控制模块
温控功能：支持恒温加热（温度范围：40℃–100℃，误差±2℃），具备防干烧保护自动上水：水泵流量≥1L/min，噪音≤45dB，支持水位感应和缺水报警。
6.消毒功能：选紫外线或高温蒸汽消毒模块
7.排水管：食品级硅胶管，长度≥1m，耐温-20℃–120℃
8.供应商确认选品需提供至少两种设计风格（如现代/仿古）的进行选品确定</t>
  </si>
  <si>
    <t>万仟堂
汉唐
陶作坊</t>
  </si>
  <si>
    <t>保暖水壶</t>
  </si>
  <si>
    <t>容量：2-2.5L
 高度≤35cm，直径≤20cm</t>
  </si>
  <si>
    <t xml:space="preserve">1.外壳材质 食品级PP塑料（符合 GB 4806.7-2023《食品安全国家标准 食品接触用塑料材料及制品》），无塑化剂（邻苯二甲酸酯≤0.1%）
2.内胆材质 高硼硅玻璃（厚度≥3.0mm），耐温差≥120℃（GB 4806.5-2016）
3.密封结构 硅胶密封圈（耐温-20℃~150℃），倒置不漏水
4.壶盖类型 按压式/旋转式壶盖，可拆卸清洗（需配防烫手柄或隔热层）
5.壶嘴设计：鹰嘴式/直壶嘴，
6.净重 ≤1.5kg（空壶状态，含壶盖
</t>
  </si>
  <si>
    <t>吉谷
舒泊尔
富光
哈尔斯等同等级品牌</t>
  </si>
  <si>
    <t>全费用综合单价（元）</t>
  </si>
  <si>
    <t>圆形防滑托盘</t>
  </si>
  <si>
    <t>直径：35cm±0.5cm
-厚度：1.2-1.5cm（边缘加厚防变形）</t>
  </si>
  <si>
    <t xml:space="preserve">
1.承重能力 ： 静态承重≥15kg（均匀分布）动态承重≥5kg（移动状态）
2.主体材质 食品级塑料（PP/ABS材质），符合GB 4806.7-2023食品接触材料安全标准
3.防滑设计 ： 表面防滑纹/凹凸纹理（摩擦系数≥0.6），底部防滑硅胶垫（可拆卸更换）表面处理 边缘光滑无毛刺，耐刮
4.花莫氏硬度≥3
5.耐油污易清洁</t>
  </si>
  <si>
    <t>圆形高低架</t>
  </si>
  <si>
    <t>220*100*1
220*180mm*1
220*260mm*1</t>
  </si>
  <si>
    <t>材质：316不锈钢
管径≥5mm</t>
  </si>
  <si>
    <t>食品夹</t>
  </si>
  <si>
    <t>圆口，长250mm</t>
  </si>
  <si>
    <t xml:space="preserve">316不锈钢，厚度≥1㎜
硅胶防滑齿
</t>
  </si>
  <si>
    <t>不锈钢不粘锅</t>
  </si>
  <si>
    <t>口径32cm</t>
  </si>
  <si>
    <r>
      <rPr>
        <sz val="14"/>
        <rFont val="微软雅黑"/>
        <charset val="134"/>
      </rPr>
      <t>1.复合底结构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 xml:space="preserve">：
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层数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：3层复合底（内层18/10不锈钢+中层纯铝夹层+外层高导磁不锈钢）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 xml:space="preserve">
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厚度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：复底总厚度≥3.5mm
2.涂层类型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：
无氟陶瓷涂层，不含PTFE/PFOA，高温下无化学挥发风险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 xml:space="preserve">
耐温性能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：≤400℃，适合煎炸、爆炒等高温烹饪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 xml:space="preserve">26。
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耐磨性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：耐磨等级达国标1级
热源兼容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：燃气灶、电磁炉、电陶炉
3.配件：可立式手柄
4.通过GB 4806.4-2016食品安全标准（铅镉迁移量≤0.01mg/dm²）</t>
    </r>
    <r>
      <rPr>
        <sz val="14"/>
        <rFont val="Times New Roman"/>
        <charset val="134"/>
      </rPr>
      <t>‌</t>
    </r>
  </si>
  <si>
    <t>珐琅锅</t>
  </si>
  <si>
    <t xml:space="preserve">内径300±2mm，深度≥150mm，含盖总高≤200mm- 铸铁厚度≥3.5mm，整锅重量≤6.5kg
</t>
  </si>
  <si>
    <t xml:space="preserve">材质：铸铁
珐琅工艺
- 双层静电喷涂工艺（底釉≥0.3mm+色釉≥0.2mm）- 通过GB 4806.10-2016食品接触安全测试
- 热效率≥75%（实测1.5L水煮沸时间≤12分钟）- 锅盖与锅体间隙≤0.5mm，蒸汽泄漏率≤5%
</t>
  </si>
  <si>
    <t>京东京造
炊大皇
典匠等同等品牌或定制</t>
  </si>
  <si>
    <t>服务勺</t>
  </si>
  <si>
    <t xml:space="preserve">每套含汤勺1把（容量≥150mL）、漏勺1把（孔径2-3mm）。
</t>
  </si>
  <si>
    <t xml:space="preserve">食品级316不锈钢。厚度≮1㎜
一体冲压成型，表面镜面/拉丝抛光
边缘倒圆角（R≥0.5mm）
无毛刺、划痕。
</t>
  </si>
  <si>
    <t>组</t>
  </si>
  <si>
    <t>汤勺架</t>
  </si>
  <si>
    <t>23.5*11*20cm</t>
  </si>
  <si>
    <t>430不锈钢
表面拉丝处理
重量：≥300g</t>
  </si>
  <si>
    <t>水果叉</t>
  </si>
  <si>
    <t>长12-15cm
宽1cm</t>
  </si>
  <si>
    <t xml:space="preserve">食品级316不锈钢
厚度≥0.5㎜，重量≥15g
一体冲压成型，表面镜面/拉丝抛光，边缘倒圆角（R≥0.5mm），无毛刺、划痕。
</t>
  </si>
  <si>
    <t>红酒开瓶器</t>
  </si>
  <si>
    <t>常规</t>
  </si>
  <si>
    <t xml:space="preserve">316不锈钢螺旋钻+ABS手柄
</t>
  </si>
  <si>
    <t>食品夹托盘（夹托盘）</t>
  </si>
  <si>
    <t>285*150mm</t>
  </si>
  <si>
    <t>食品级316不锈钢</t>
  </si>
  <si>
    <t>自助餐甜品摆件</t>
  </si>
  <si>
    <t>400*150*120mm*1
400*150*150mm*1
400*150*100mm*1</t>
  </si>
  <si>
    <t>橡木配石板</t>
  </si>
  <si>
    <t>分体式圆形电磁炉</t>
  </si>
  <si>
    <t>直径：20-22cm（允许误差±0.5cm）
机身厚度：≤5cm（含散热结构）</t>
  </si>
  <si>
    <t>1.定功率 ≥2000W（支持多挡调节，最低档≤500W）
2.火力控制 ：挡位≥8档（含火锅/煲汤/煎炸专用模式）
3.支持智能恒温（防干烧，误差±5℃）
加热效率 500ml常温水（25℃）煮沸时间≤3分钟
4.热效率 ≥88%</t>
  </si>
  <si>
    <t>美的
米家
苏泊尔等同等品牌</t>
  </si>
  <si>
    <t>一键按压式牙签筒牙签盒</t>
  </si>
  <si>
    <t>6.5cm*9.5cmm</t>
  </si>
  <si>
    <t>材质：不锈钢
加LOGO</t>
  </si>
  <si>
    <t>收餐车套装</t>
  </si>
  <si>
    <t>车身：100*100*50cm*1，隔板长度：≥85
短斗230*330*175mm*1
长斗 230*360*560mm*1
收餐盆：525*370*150mm*3</t>
  </si>
  <si>
    <t>车上：聚丙烯+铝管+万向轮
短斗：聚丙烯
长斗 ：聚丙烯
收餐盆：聚丙烯</t>
  </si>
  <si>
    <t>挤瓶</t>
  </si>
  <si>
    <t>340ml-350ml</t>
  </si>
  <si>
    <t>食品级塑料（PP/PE）
带刻度标识</t>
  </si>
  <si>
    <t xml:space="preserve">
</t>
  </si>
  <si>
    <t>肉锤</t>
  </si>
  <si>
    <t>长：19.5cm，锤头直径≮5cm
重量：1-1.5kg</t>
  </si>
  <si>
    <t>316不锈钢</t>
  </si>
  <si>
    <t>四格带盖刀箱</t>
  </si>
  <si>
    <t>整套</t>
  </si>
  <si>
    <t>201不锈钢</t>
  </si>
  <si>
    <t>四面切菜器</t>
  </si>
  <si>
    <t>长10.3*宽8*高23.5cm</t>
  </si>
  <si>
    <r>
      <rPr>
        <sz val="14"/>
        <rFont val="微软雅黑"/>
        <charset val="134"/>
      </rPr>
      <t>316不锈钢
四面独立刀片组（切片、粗丝、细丝、磨蓉功能）</t>
    </r>
    <r>
      <rPr>
        <sz val="14"/>
        <rFont val="Times New Roman"/>
        <charset val="134"/>
      </rPr>
      <t>‌</t>
    </r>
  </si>
  <si>
    <t>塑料菜筐（长方形）</t>
  </si>
  <si>
    <t>30*43*21cm</t>
  </si>
  <si>
    <t>1、主体材质 食品级PP或HDPE塑料（符合GB 4806.7-2023），厚度≥1.5mm，耐低温-20℃，
2.底部防滑纹设计（摩擦系数≥0.5） 边缘圆角打磨（无毛刺，R角≥2mm）堆叠兼容性 可堆叠≥8层（层间间隙≤2mm），底部卡槽与上层筐体契合
3.环保要求 符合产品材质应符合 GB 4806.7-2023 《食品安全国家标准 食品接触用塑料材料及制品》及相关标准指令（铅、镉等重金属限值），可回收材料占比≥80%
侧壁开孔设计（孔径≤10mm，孔距≥50mm），开孔率≥15%</t>
  </si>
  <si>
    <t>不锈钢平底盘</t>
  </si>
  <si>
    <t xml:space="preserve">
35*27*2cm</t>
  </si>
  <si>
    <t>材质：316不锈钢</t>
  </si>
  <si>
    <t>厨片刀</t>
  </si>
  <si>
    <t>刃长20-24cm，厚度2.0-2.5mm
宽11.5cm</t>
  </si>
  <si>
    <t xml:space="preserve">材质：5Cr15MoV钢或更高（如8Cr13、VG-10），符合GB/T 40356-2021
冰锻/真空热处理工艺，晶粒度≤9级（ASTM E112），刀刃无淬火裂纹
手柄材质食品级TPR或Santoprene（邵氏硬度70-80A），防霉抗菌，符合GB 4806.11-2016
</t>
  </si>
  <si>
    <t>十八子，张小泉
王麻子等同等级平牌</t>
  </si>
  <si>
    <t>斩骨刀</t>
  </si>
  <si>
    <t>刃长18-20cm，刀背厚度≥4mm
重量：600-800g</t>
  </si>
  <si>
    <t xml:space="preserve">材质：5Cr15MoV或8Cr13高碳不锈钢，符合GB/T 40356-2021，硬度HRC54-56
斧刃/弧刃结构，刃角25-30°，刃口局部加厚（抗冲击区厚度≥2.0mm），重心偏刀头，距手柄≤5㎝，背部防滑齿纹深度≥0.5㎜
</t>
  </si>
  <si>
    <t>密封保鲜盒</t>
  </si>
  <si>
    <t>27*19*10cm</t>
  </si>
  <si>
    <t>食品级PP（GB 4806.7-2023）
需耐受-20℃（冷冻）至120℃（微波加热）
密封性：硅胶密封圈（透湿度≤5g/m²·24h），防漏测试（满载倾斜45°无渗漏）。
堆叠兼容性：可叠放≥5层，层间间隙≤2mm，节省仓储空间。
易清洁性：内壁光滑抗污，支持洗碗机清洗</t>
  </si>
  <si>
    <t>31.5*22.5*11cm</t>
  </si>
  <si>
    <t>磨刀石</t>
  </si>
  <si>
    <t>200*75*25mm</t>
  </si>
  <si>
    <t>碳化硅+树脂黏合</t>
  </si>
  <si>
    <t>木菜墩</t>
  </si>
  <si>
    <t>45*10cm</t>
  </si>
  <si>
    <t>木材类型：红铁木或桧木），密度≥0.8g/cm³，耐磨防裂。
防霉处理：需通过高温蒸煮或油浸工艺，抑制霉菌滋生
环保性：符合GB 4806.12-2022《食品接触用木制品》标准，无甲醛、无化学涂层。尺寸：直径45cm±1cm，厚度10cm±0.5cm（整木无拼接）。
边缘处理：圆角打磨（R角≥3mm），防割手；底部加防滑硅胶垫或防滑纹设计。
防开裂工艺：需经自然阴干或低温烘干（含水率≤12%），减少使用中开裂风险。</t>
  </si>
  <si>
    <t>钢锅置物架</t>
  </si>
  <si>
    <t>直径28cm</t>
  </si>
  <si>
    <t>201不锈钢，带盘</t>
  </si>
  <si>
    <t>厨房抗菌（五色）菜板</t>
  </si>
  <si>
    <t>300×200×15mm（±2mm），允许定制±10%尺寸颜色划分
红（生肉）、蓝（海鲜）、绿（蔬菜）、黄（禽类）、白（熟食）</t>
  </si>
  <si>
    <t xml:space="preserve">食品级PVC，添加银离子/有机抗菌剂，重金属迁移量符合GB 31604.8-2021。
抗菌性能
对大肠杆菌、金黄色葡萄球菌抗菌率≥99%。
颜色划分红（生肉）、蓝（海鲜）、绿（蔬菜）、黄（禽类）、白（熟食），色差ΔE≤3。工艺要求
表面防滑颗粒（摩擦系数≥0.6），边缘倒圆角（R角≥3mm），耐刀切划痕深度≤0.1mm。
</t>
  </si>
  <si>
    <t>白色周转箱（带盖子）</t>
  </si>
  <si>
    <t>640*420*300mm</t>
  </si>
  <si>
    <t>主体材质 食品级PP或HDPE塑料（符合GB 4806.7-2023），厚度≥1.5mm，耐低温-20℃，底部防滑纹设计（摩擦系数≥0.5） 边缘圆角打磨（无毛刺，R角≥2mm）堆叠兼容性 可堆叠≥8层（层间间隙≤2mm），底部卡槽与上层筐体契合
环保要求 产品材质应符合 GB 4806.7-2023 《食品安全国家标准 食品接触用塑料材料及制品》及相关标准</t>
  </si>
  <si>
    <t>厨师专业炒勺</t>
  </si>
  <si>
    <t>长度40-50cm
直径：40-45cm（商用推荐≥40cm）
厚度：≥2.5mm
深度：8-12cm</t>
  </si>
  <si>
    <t>材质316不锈钢，符合GB 4806.9-2023 食品接触标准。
防锈工艺：氮化处理或物理抛光，避免化学涂层脱落。
手柄设计：防烫木质，长度≥20cm，铆接加固。</t>
  </si>
  <si>
    <t>炒铲</t>
  </si>
  <si>
    <t>长度40-50cm
铲面尺寸：宽度8-10cm</t>
  </si>
  <si>
    <t>材质316不锈钢，符合GB 4806.9-2023 食品接触标准。
防锈工艺：氮化处理或物理抛光，避免化学涂层脱落。
手柄设计：防烫木质/，长度≥20cm，铆接加固。</t>
  </si>
  <si>
    <t>不锈钢打沫勺</t>
  </si>
  <si>
    <t xml:space="preserve">
手柄长度：30-40cm
滤网直径：15-20cm
</t>
  </si>
  <si>
    <t>材质：316不锈钢手柄和过滤网，符合GB 4806.9-2023 食品接触标准
滤网目数：80目（孔径约0.2mm）</t>
  </si>
  <si>
    <t>地秤</t>
  </si>
  <si>
    <t xml:space="preserve">150kg地秤  35*45*70cm
</t>
  </si>
  <si>
    <t>最大量程：150kg，分度值50g（部分型号可定制更高精度，如20g或10g）2912防水等级：IP67或IP68
材质：304材质GB4806.1-2016
LED或LCD背光屏幕，支持单位切换（公斤、磅等）
厚度：不锈钢台面1.5-2mm，
供电方式：充电电池（续航200小时）</t>
  </si>
  <si>
    <t>台秤</t>
  </si>
  <si>
    <t>台秤30KG</t>
  </si>
  <si>
    <t>316不锈钢秤盘 + ABS塑料框架,符合GB4806.1-2016
需符合JJG 539-2016《数字指示秤检定规程》
液晶屏带背光（暗光环境适用）
单位切换：kg/g/lb/oz，计数模式
国内：CMC计量器具型式批准证书
双电源：220V交流适配器 + 充电电池（续航≥80小时）</t>
  </si>
  <si>
    <t>反边加厚斗盆</t>
  </si>
  <si>
    <t>口径18cm</t>
  </si>
  <si>
    <t xml:space="preserve">不锈钢材质：304（食品级，符合GB 4806.9-2023 标准），厚度建议≥1.5mm（加厚款可达2.0mm）211。
防锈处理：无磁或带磁设计（无磁不锈钢更耐腐蚀，适合长期接触水或酸性食材）
深度：≥12cm（加深设计防溢，适配洗菜和面等场景）
反边工艺：边缘卷边加厚（防割手，提升结构强度）
防滑设计：底部防滑硅胶垫或防滑纹路
多用途：支持洗菜和面、打蛋、沥水等
</t>
  </si>
  <si>
    <t>口径22cm</t>
  </si>
  <si>
    <t>口径26cm</t>
  </si>
  <si>
    <t>口径30cm</t>
  </si>
  <si>
    <t>复合底汤桶</t>
  </si>
  <si>
    <t>45*45㎝</t>
  </si>
  <si>
    <t>316不锈钢，厚度≥1㎜，三层复合底（铝芯+不锈钢），带盖</t>
  </si>
  <si>
    <t>厨房剪刀</t>
  </si>
  <si>
    <t>29*9.2cm，剪头长16cm，</t>
  </si>
  <si>
    <t xml:space="preserve">食品级304不锈钢，并符合 GB 4806.9-2023 </t>
  </si>
  <si>
    <t>手打炒锅</t>
  </si>
  <si>
    <t>直径50</t>
  </si>
  <si>
    <t xml:space="preserve">材质：熟铁
厚度：≥1.8mm
</t>
  </si>
  <si>
    <t>砂锅</t>
  </si>
  <si>
    <t>直径 48</t>
  </si>
  <si>
    <r>
      <rPr>
        <sz val="14"/>
        <rFont val="微软雅黑"/>
        <charset val="134"/>
      </rPr>
      <t>1.材质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 xml:space="preserve"> 耐高温陶土（含锂辉石） 热震稳定性≥300℃温差
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2.耐温性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 xml:space="preserve"> 明火/电陶炉适用（-20℃~600℃）QB/T 2579-2018
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3.抗裂性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 xml:space="preserve"> 空烧30分钟不裂（含水率≤0.5%）
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4.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配件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 xml:space="preserve"> 带防烫木柄+硅胶垫圈 人体工学握持力≤15N</t>
    </r>
  </si>
  <si>
    <t>肩背式吸尘器</t>
  </si>
  <si>
    <t>400 x 320 x 540 mm</t>
  </si>
  <si>
    <t>电源：电充两用，锂电池续航时间≥3小时
最大功率： 1,300 w
最大空气流量： 61l/s
最大真空度： 244mbar
尘箱容积：≥5L</t>
  </si>
  <si>
    <t>台</t>
  </si>
  <si>
    <t>卡赫
克力威
斯奔等同等级品牌</t>
  </si>
  <si>
    <t>平板地拖</t>
  </si>
  <si>
    <t>头：460*89*38mm
手柄1320*41*41mm</t>
  </si>
  <si>
    <t>18寸铝制</t>
  </si>
  <si>
    <t>量杯组合</t>
  </si>
  <si>
    <t xml:space="preserve">6个一组
</t>
  </si>
  <si>
    <t>材质：食用级PP材质
100ml500ml/1000ml/2000ml/3000ml/5000ml各1</t>
  </si>
  <si>
    <t>5色抹布</t>
  </si>
  <si>
    <t>406*406mm</t>
  </si>
  <si>
    <t>蓝色、红色、黄色、绿色、紫色，5种颜色
纯棉</t>
  </si>
  <si>
    <t>清洁工具篮</t>
  </si>
  <si>
    <t>386*280*170mm</t>
  </si>
  <si>
    <t xml:space="preserve">材质：pp工程塑料
</t>
  </si>
  <si>
    <t>圆形储物桶</t>
  </si>
  <si>
    <t>61cm*80cm，容积166L</t>
  </si>
  <si>
    <t>材质：pp
带不锈钢把手，不带盖</t>
  </si>
  <si>
    <t>马桶刷</t>
  </si>
  <si>
    <t>35cm</t>
  </si>
  <si>
    <t>pp+聚酯纤维</t>
  </si>
  <si>
    <t>喷雾清洁剂瓶</t>
  </si>
  <si>
    <t>500ml</t>
  </si>
  <si>
    <t>材质：pet，带刻度</t>
  </si>
  <si>
    <t>清洁工具架</t>
  </si>
  <si>
    <t>86.4×8.3×10.8cm</t>
  </si>
  <si>
    <t>材质：abs+不锈钢钩</t>
  </si>
  <si>
    <t>重型地板刷</t>
  </si>
  <si>
    <t>杆子：2.5*150cm
刷头：45cm</t>
  </si>
  <si>
    <t>杆子：不锈钢
刷头：棕榈刷丝</t>
  </si>
  <si>
    <t>钢丝刷</t>
  </si>
  <si>
    <t>30cm</t>
  </si>
  <si>
    <t>手柄：pp
刷头：钢丝</t>
  </si>
  <si>
    <t>多功能刷</t>
  </si>
  <si>
    <t>21cm</t>
  </si>
  <si>
    <t>PET刷丝，手柄：PP</t>
  </si>
  <si>
    <t>分类带轮垃圾桶套装</t>
  </si>
  <si>
    <t>120L</t>
  </si>
  <si>
    <t xml:space="preserve">材质：PP工程塑料
灰色/红/蓝/绿各1个
</t>
  </si>
  <si>
    <t>捞叶网（泳池用）</t>
  </si>
  <si>
    <t>网框长480mm
网框宽280mm*35mm</t>
  </si>
  <si>
    <t>杆长≥3米
材质：铝合金杆，可伸缩，管壁厚度≥1mm，叶网细密网格</t>
  </si>
  <si>
    <t>带轮垃圾桶</t>
  </si>
  <si>
    <t xml:space="preserve">
翻盖垃圾桶：120L，干湿各2个</t>
  </si>
  <si>
    <t>拉垃圾三轮车</t>
  </si>
  <si>
    <t>峰值功率(W)  1200W
是否可定制  可定制
用途           搬运转运
电池类型    72V 120AH 锂电池 
核载人数    1人-2人
适用场景   送货载货
最高时速   35Km/h
电池质保周期(月)  12个月车厢1.6米  电机  1800W</t>
  </si>
  <si>
    <t>金彭、功华等品牌</t>
  </si>
  <si>
    <t>清洁</t>
  </si>
  <si>
    <t>高压清洗机</t>
  </si>
  <si>
    <t>350 x 330 x 880 mm</t>
  </si>
  <si>
    <t>电源：1Ph/220V/50-60Hz
额定功率： 1,800 w
工作压力：≥100 bar
工作流量：≥400l/h
最高进水温度： 40度</t>
  </si>
  <si>
    <t>KARCHER
指南车
3AAA等同等级品牌</t>
  </si>
  <si>
    <t>冲洗清洁</t>
  </si>
  <si>
    <t>规格</t>
  </si>
  <si>
    <t>单价（元）</t>
  </si>
  <si>
    <t>充气游泳池</t>
  </si>
  <si>
    <t>4682*200*90</t>
  </si>
  <si>
    <t>1.PVC材质：采用全新、高纯度PVC原料，严禁使用回收料、再生料。
2.环保增塑剂：必须使用环保型非邻苯二甲酸酯类增塑剂（如DOTP、ATBC等）。所有可触及部位材料中，邻苯二甲酸酯（如DEHP、DBP、BBP、DINP等）总含量 ≤ 0.1% (1000mg/kg)。
3.重金属限量：可迁移元素（锑、砷、钡、镉、铬、铅、汞、硒）含量必须符合 GB 6675.4-2014 《玩具安全 第4部分：特定元素的迁移》的限量要求。
4.气味要求：产品无刺激性异味，气味等级 ≤ 3级。
5.含无线电泵</t>
  </si>
  <si>
    <t xml:space="preserve">套 </t>
  </si>
  <si>
    <t>水管</t>
  </si>
  <si>
    <t>6分加厚</t>
  </si>
  <si>
    <t>多层复合结构</t>
  </si>
  <si>
    <t>m</t>
  </si>
  <si>
    <t>配合充气泳池使用</t>
  </si>
  <si>
    <t>电视机</t>
  </si>
  <si>
    <t>55寸</t>
  </si>
  <si>
    <t>一、产品名称
55寸4K语音智能护眼工程电视
二、主要参数
屏幕尺寸：55英寸
屏幕比例：16:9
分辨率：4K超高清
屏幕类型：全面屏
配置：2GB+32GB
功能：语音智能、护眼功能
三、接口要求
具备AV、HDMI、USB、RF射频接口，满足外接设备及信号接入需求。
四、使用及资质要求
支持连接IPTV使用，运行稳定，适合批量项目部署。</t>
  </si>
  <si>
    <r>
      <rPr>
        <sz val="14"/>
        <rFont val="微软雅黑"/>
        <charset val="134"/>
      </rPr>
      <t>京东方、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海康威视、TCL等同等级品牌</t>
    </r>
  </si>
  <si>
    <t>麻将机</t>
  </si>
  <si>
    <t>103.5*103.5*78cm</t>
  </si>
  <si>
    <t>1、规格型号
尺寸：长103.5cm×宽103.5cm×高78cm
款式：新中式方形桌，餐桌、棋牌桌两用
2、材质要求
主体框架及桌面采用AA级橡胶木实木材质，材质纹理均匀、结构稳固，无明显节疤、开裂、变形。产品需符合国家室内装饰装修材料有害物质限量标准，供货时须提供第三方权威机构出具的甲醛含量检测报告，检测结果须符合国家标准要求。
3、配置清单
全自动棋牌桌主体1张、专用机芯主机1台、配套棋牌牌具2副、配套座椅4把
4、技术及功能要求
采用3.0旋翼过山车式机芯，运行稳定、噪音低、洗牌均匀，具备全自动发牌、洗牌功能，故障率低，便于日常维护。
整体设计为新中式风格，外观简约大气，兼顾家用、办公接待使用场景，可作为常规餐桌使用。结构牢固耐用，承重性能良好，边角做圆润处理，安全环保。</t>
  </si>
  <si>
    <t>美学派
舍溢
知歌</t>
  </si>
  <si>
    <t>白板
（带可移动架）</t>
  </si>
  <si>
    <t>白板：900*1500mm
整体：1700*480mm</t>
  </si>
  <si>
    <t>材质：
     边框：铝合金
     支架：不锈钢，管材壁厚≥2mm
     白板：钢化玻璃
配件：磁粒10个、板擦2个</t>
  </si>
  <si>
    <t>得力
紫薇星
齐富</t>
  </si>
  <si>
    <t>带盖垃圾桶</t>
  </si>
  <si>
    <t>32*12*38cm</t>
  </si>
  <si>
    <t>容量：≥20L
脚踩，带盖</t>
  </si>
  <si>
    <t>防风垃圾铲</t>
  </si>
  <si>
    <t>总高度：109cm
宽度：32.3cm
铲高30cm</t>
  </si>
  <si>
    <t>材质：ABS+铝合金
带轮</t>
  </si>
  <si>
    <t>手提式干粉灭火器</t>
  </si>
  <si>
    <t>4kg</t>
  </si>
  <si>
    <r>
      <rPr>
        <sz val="14"/>
        <rFont val="微软雅黑"/>
        <charset val="134"/>
      </rPr>
      <t>有效喷射时间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 xml:space="preserve">：手提式≥13秒（如5kg机型）。
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喷射剩余率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：≤15%（手提式），推车式要求更低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 xml:space="preserve">36。
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 xml:space="preserve">符合：GB 4351-2023 </t>
    </r>
  </si>
  <si>
    <t>灭火疏散引导箱</t>
  </si>
  <si>
    <t>600*265*850mm</t>
  </si>
  <si>
    <t>箱体：不锈钢喷漆
LED手电*1、毛巾：纯棉*10、应急荧光棒*1、呼吸器*2、安全锤*1、急救包*1、口哨*10、消防背心*2、喊话器*1</t>
  </si>
  <si>
    <t>LED强光手电筒</t>
  </si>
  <si>
    <r>
      <rPr>
        <sz val="14"/>
        <rFont val="微软雅黑"/>
        <charset val="134"/>
      </rPr>
      <t>重量≤500g，长度140-160mm</t>
    </r>
    <r>
      <rPr>
        <sz val="14"/>
        <rFont val="Times New Roman"/>
        <charset val="134"/>
      </rPr>
      <t>‌</t>
    </r>
  </si>
  <si>
    <r>
      <rPr>
        <sz val="14"/>
        <rFont val="微软雅黑"/>
        <charset val="134"/>
      </rPr>
      <t>功率：≥5w
亮度：≥100流明
材质：铝合金
连续照明时间：4小时
电池：锂电2.2Ah至m10Ah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 xml:space="preserve">
</t>
    </r>
  </si>
  <si>
    <t>神火
飞利浦
米家</t>
  </si>
  <si>
    <t>1/4棘轮扳手套装</t>
  </si>
  <si>
    <t>（5/6/7/8/9/10/11/12/13/14）</t>
  </si>
  <si>
    <t>材质：铬钒合金钢
内容：手柄、连接杆、公制套筒</t>
  </si>
  <si>
    <t>德力西、GREENER/绿林、飞鹿等同等级品牌</t>
  </si>
  <si>
    <t>钳子套装</t>
  </si>
  <si>
    <t>套装</t>
  </si>
  <si>
    <t>材质：铬钒合金钢
内容：剥线钳、压线钳、铁皮剪、电缆剪、网线钳、尖嘴钳、水管钳</t>
  </si>
  <si>
    <t>扳手套装</t>
  </si>
  <si>
    <t>材质：铬钒合金钢
功能：三面齿
板体厚度≥5mm
大号28cm，开口≥30mm
小号21cm，开口≥6mm</t>
  </si>
  <si>
    <t>手锯套装</t>
  </si>
  <si>
    <t>材质：sk5
≥59cm，锯片厚度≥1.1mm</t>
  </si>
  <si>
    <t>园林剪</t>
  </si>
  <si>
    <t>210mm，刃口45mm</t>
  </si>
  <si>
    <t>材质：刃口sk5</t>
  </si>
  <si>
    <t>电笔</t>
  </si>
  <si>
    <t>无</t>
  </si>
  <si>
    <t>检测范围：90v-1000v
功能：非接触式、零火线判断、断点检测，内置照明</t>
  </si>
  <si>
    <t>支</t>
  </si>
  <si>
    <t>工作手套</t>
  </si>
  <si>
    <t>成分：橡胶+尼龙
功能：防滑、透气</t>
  </si>
  <si>
    <t>双</t>
  </si>
  <si>
    <t>恒耐达、地势坤、3M等同等级品牌</t>
  </si>
  <si>
    <t>卷尺</t>
  </si>
  <si>
    <t>5.5m/8m/50m*1个</t>
  </si>
  <si>
    <t>短尺不锈钢
长尺纤维防水</t>
  </si>
  <si>
    <t>贞美、GREENER/绿林、得力等同等级品牌</t>
  </si>
  <si>
    <t>开孔器</t>
  </si>
  <si>
    <t>14/25/40mm*1</t>
  </si>
  <si>
    <t>材质：钨碳合金</t>
  </si>
  <si>
    <t>Bosch/博世、GREENER/绿林、蓝胜等同等级品牌</t>
  </si>
  <si>
    <t>电钻</t>
  </si>
  <si>
    <t>材质：批头、钻头S2
夹头区间，1.5-13mm
功率：≥500W
冲击率：≥44800/分钟
转速：≥2800转/分钟
带套筒、长批头、麻花钻头、木工钻头、石工钻头、钥匙</t>
  </si>
  <si>
    <t>Bosch/博世、德力西、得力等同等级品牌</t>
  </si>
  <si>
    <t>充插两用灭蚊灯</t>
  </si>
  <si>
    <t xml:space="preserve">灭蚊灯
</t>
  </si>
  <si>
    <r>
      <rPr>
        <sz val="14"/>
        <rFont val="微软雅黑"/>
        <charset val="134"/>
      </rPr>
      <t>1.双模式供电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：支持220V直插电源和USB充电（内置2000mAh-4000mAh锂电池）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 xml:space="preserve">
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2.充电时间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：约4-6小时充满
3.材质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：ABS/PC外壳
功能：智能定时</t>
    </r>
  </si>
  <si>
    <t>大梯子</t>
  </si>
  <si>
    <t>人字梯高度≥3.5m，单侧步数≥9步，直梯高度≥7m，人字梯跨度≥2m，收缩高度≤1.2m</t>
  </si>
  <si>
    <t>承重：≥150kg，总重量≤30kg
材质：铝合金
其他：人字梯/直梯可转换，每节铝管重叠部分≥20cm，有辅助轮，有防晃支撑杆</t>
  </si>
  <si>
    <t>架</t>
  </si>
  <si>
    <t>巴芬、
德力西、
可思比等同等级品牌</t>
  </si>
  <si>
    <t>小梯子</t>
  </si>
  <si>
    <t>人字梯高度≥1.6m，单侧步数≥4步，直梯高度≥3m，人字梯跨度≥1m，收缩高度≤1m</t>
  </si>
  <si>
    <t>承重：≥150kg，总重量≤16kg
材质：铝合金
其他：人字梯/直梯可转换每节铝管重叠部分≥20cm，有辅助轮</t>
  </si>
  <si>
    <t>割草机</t>
  </si>
  <si>
    <t>160*36*30cm</t>
  </si>
  <si>
    <t>切割半径：≥30cm
电池：≥4000MAH锂电池
材质：无刷全铜电机
其他：带打草绳10根、金属弯刀2把、锯盘2个</t>
  </si>
  <si>
    <t xml:space="preserve">科利恩
三菱
五羊本田等同等级品牌
</t>
  </si>
  <si>
    <t>香薰设备壁挂式</t>
  </si>
  <si>
    <t xml:space="preserve"> 148*48*230mm </t>
  </si>
  <si>
    <t>覆盖体积：100m³
容量：150mL
材质：PP
电源：12V     功率：4.5W
音量：低于40dba
油耗：在标准档位、满容量状态下，精油消耗量≤1ml/h
颜色：黑/白
安装方式：壁挂</t>
  </si>
  <si>
    <t>尚容
雅薰妮
蒂菲森等同等级品牌</t>
  </si>
  <si>
    <t>种花工具套装</t>
  </si>
  <si>
    <t>长度：27cm</t>
  </si>
  <si>
    <t>材质：420不锈钢</t>
  </si>
  <si>
    <t>便携式折叠担架</t>
  </si>
  <si>
    <t>宽0.53m*长2m*高0.18m</t>
  </si>
  <si>
    <t xml:space="preserve">带2轮、2脚支架，担架布长1.7m，可折叠
材质：担架布，防水牛津布，不低于900D。担架主体铝合金，管壁厚度≥3mm，承重≥150kg，橡胶防滑手柄
</t>
  </si>
  <si>
    <t>康恩、沃营、森凡等同等级品牌</t>
  </si>
  <si>
    <t>烤全羊炉</t>
  </si>
  <si>
    <t>长1.5m*宽0.8m*高1.25m</t>
  </si>
  <si>
    <t>烤羊架主干≥12mm，副干≥8mm
材质：不锈钢
烤炉内胆：保温耐火砖
功能：带烤架、万向轮，有置物层，接灰层。可电动。全铜双电机，</t>
  </si>
  <si>
    <t>厨京品、
炙客
昕万众等同等级品牌</t>
  </si>
  <si>
    <t>对讲机+耳机</t>
  </si>
  <si>
    <t>55*120mm</t>
  </si>
  <si>
    <t>电池容量：≥1500mAh
对讲机制式：DMR
通话距离：≥3公里
带耳机</t>
  </si>
  <si>
    <t>摩托罗拉、诺基亚、特易通等同等级品牌</t>
  </si>
  <si>
    <t>医药箱</t>
  </si>
  <si>
    <t>280*215*235mm</t>
  </si>
  <si>
    <t>材质：铝合金</t>
  </si>
  <si>
    <t>儿童椅</t>
  </si>
  <si>
    <t>折叠长宽≤50cm，高≤75
撑开长宽≤60cm，高≤80
餐盘长50-55，宽≥30cm</t>
  </si>
  <si>
    <t>材质：HDPE环保，易清理
功能：底部四角防滑垫、防侧翻，带可拆卸餐盘</t>
  </si>
  <si>
    <t>嗨童年、友彩、
Henryrabbit等同等级品牌</t>
  </si>
  <si>
    <t>舞台架子</t>
  </si>
  <si>
    <t>宽1000-1500，长2000-2500，高400-600mm</t>
  </si>
  <si>
    <t>材质：台面框架角钢（厚度≥5），防锈处理，台面烘干胶合板材（A级高硬度全夹板，厚度≥18mm) ，支架方钢及圆管（厚度≥2mm），有锁定功能。 台面包边型材厚度≥1.6mm，活动连接件钢板锁扣（厚度≥6mm）
功能：5寸橡胶万向轮</t>
  </si>
  <si>
    <t>四角遮阳棚</t>
  </si>
  <si>
    <t>3*3m</t>
  </si>
  <si>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1.面料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：加厚牛津布、帆布为主，部分采用黑金刚迷彩涂层增强耐磨性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45。
2.防雨/防晒功能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 xml:space="preserve">：防水涂层处理；
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3.便携折叠设计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：支持伸缩式或自动架结构，便于快速搭建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 xml:space="preserve">
4.支撑结构</t>
    </r>
    <r>
      <rPr>
        <sz val="14"/>
        <rFont val="Times New Roman"/>
        <charset val="134"/>
      </rPr>
      <t>‌</t>
    </r>
    <r>
      <rPr>
        <sz val="14"/>
        <rFont val="微软雅黑"/>
        <charset val="134"/>
      </rPr>
      <t>：加粗钢管或铝合金支架提升抗风能力</t>
    </r>
    <r>
      <rPr>
        <sz val="14"/>
        <rFont val="Times New Roman"/>
        <charset val="134"/>
      </rPr>
      <t>‌</t>
    </r>
  </si>
  <si>
    <t>3*6m</t>
  </si>
  <si>
    <t>冷暖风机</t>
  </si>
  <si>
    <t>400*320*800mm</t>
  </si>
  <si>
    <t>1.功率：75W-2000W
2.定时功能： 定时范围≥7小时
3.控制方式：遥控和触控
4.缺水保护 ：有
5.水箱：≥8L，可拆卸清洗
6.标配冰晶盒数量：≥4个
7.净重：≤10KG
8.噪音：≤70db
8.质保与服务：整机质保≥1年</t>
  </si>
  <si>
    <t>飞利浦、格力、美的等同等级品牌</t>
  </si>
  <si>
    <t>电热水壶</t>
  </si>
  <si>
    <t xml:space="preserve">
容量：1.5-1.8L</t>
  </si>
  <si>
    <t>1.额定功率 1500W-1800W（沸腾时间≤5分钟）
2.壶体材质 外壳：食品级PP塑料/316不锈钢；手柄/旋钮：耐高温ABS或金属材质内胆材质 食品级316不锈钢（一体成型，无缝设计）支持精准沸腾和自动断电
3.操控方式：复古机械旋钮/拨杆开关（非触控屏），旋钮需带阻尼感
4.外观设计 颜色：奶白色、钢琴白（哑光或磨砂质感）；造型：复古提梁/穹顶视窗/金属装饰条
5.壶口设计 ：广口壶口（直径≥8cm）有防干烧 水位低于最低刻度时自动断电过热保护 内置温度传感器，异常高温自动切断电源
6.防烫设计 双层隔热壶体（外壳温度≤45℃）或防烫手柄蒸汽导向 壶盖开合方向避开手柄，蒸汽出口远离使用者
7.电源线安全 长度≥75cm，阻燃材质，带独立收纳底座
8.安全认证 通过国家3C认证
9.能效等级 二级能效以上（日耗电量≤0.15度/次）
10.噪音控制 沸腾噪音≤70dB</t>
  </si>
  <si>
    <t>Sansui/山水
小熊（Bear）
小米有品·圈厨等同等级品牌</t>
  </si>
  <si>
    <t>烟缸</t>
  </si>
  <si>
    <t xml:space="preserve">高：4-5cm
长：14-16cm
底宽:5-6cm
</t>
  </si>
  <si>
    <t>1.材质无铅水晶玻璃
2..无色</t>
  </si>
  <si>
    <t>自动售卖机</t>
  </si>
  <si>
    <t>AI动态摄像头 
98.5%精准识别
智能防盗电锁省心更安心
3层除雾玻璃门
LED对灯看得清选得对
可调节货架万物皆可装
秒速锁温压缩机
万向脚轮随心移动
隐藏固定脚防倾倒</t>
  </si>
  <si>
    <t>利柜通
L1060 小时 24无人便利店 D通 
双门立式冷藏柜 ... 
街
1000L 有效容积(净容积) 150kg 净重(整机) 无人便利店 
外形尺寸(宽*深*高)1240*817*1935mm
排面*纵深*层数
8排*8列14层(11层瓶装+3层罐装)
装瓶量 货架个数(标配) # 
896 10 
耗电量 制冷方式 吃气气 L1060 
0~10C 箱内温度范围 4.5kwh/24h 风冷 选配 远程温控 零售更好松 一 
照明灯 远程调节灯光 
LED 2*7W 支持(后台调节) LIREO</t>
  </si>
  <si>
    <t>利柜通、美智</t>
  </si>
  <si>
    <t>洗衣机</t>
  </si>
  <si>
    <t>最高转速、800转/分钟
排水方式、上排水
烘干公斤量、0kg
洗衣程序、节能洗 毛毯 快速 丝绸洗 羊毛洗
开合方式、顶开式
产地、中国大陆
内桶直径、510mm
控制方式、触控式
烘干方式、无烘干
颜色分类、XQB120-U166 12kg星曜银</t>
  </si>
  <si>
    <t>12kg
洗涤公斤量
600mm
宽度
波轮洗衣机
产品类型
一级
能效等级
676mm
深度
1060mm
高度</t>
  </si>
  <si>
    <t>松下、西门子</t>
  </si>
  <si>
    <t>冰柜</t>
  </si>
  <si>
    <t xml:space="preserve">Haier368升
自动减霜80%  
PCM钢板防腐内胆  
冷藏植萃净味抗菌  
冷冻超100h断电保护
灵活七档控温
带食品筐+脚轮
</t>
  </si>
  <si>
    <t>产品型号 368-GHKP 标准耗电量 0.66(kw.h/24h) 
温度范围 -30~-12C/-5~8C 能效等级 一级能效 
控温方式 机械控温 噪音值 40dB(A)</t>
  </si>
  <si>
    <t>海尔</t>
  </si>
  <si>
    <t>啤酒展示柜</t>
  </si>
  <si>
    <t>朗洛琳
LARLOLEAN
-2C变频背风幕除雾款
低噪省电背风快冷</t>
  </si>
  <si>
    <t>外尺寸：1000*600*1800MM
温度范围：-2~20C
门体：电热除雾门
功率：375W
层数：5层空间
wede Teye ELE 
三色灯一键切换</t>
  </si>
  <si>
    <t>朗洛琳</t>
  </si>
  <si>
    <t>空调机</t>
  </si>
  <si>
    <t>空调型号 KFR-35GW/NhAe1BAt 
空调匹数 正1.5匹 能效等级 1级能效 
冷暖方式 冷暖电辅 空调技术 变频 
使用面积 约16-20m2 
制冷 制热 
额定制冷量 3500W 额定制热量 5000W 
额定制冷功率 810W 额定制热功率 1250W 
电辅热 1000W</t>
  </si>
  <si>
    <t>格力</t>
  </si>
  <si>
    <t>微蒸炸炒多功能机</t>
  </si>
  <si>
    <t>微蒸炸烤多功能机  
大可视窗口  
可视窗口 烹饪一目了然  
语音功能 AI语音操控 
智能语音操控  
免翻面嫩烤  
嫩烤效率 360热力循环  
材质内胆 烘烤无异味  
全金属内腔</t>
  </si>
  <si>
    <t>不限</t>
  </si>
  <si>
    <t>烤肠机</t>
  </si>
  <si>
    <t>7管烤肠机
静音款双温控不粘管不卡管不带玻璃罩
产品尺寸 576*190*190mm 烤肠管数 5管 
电压功率 1000W 温度范围 0-250C</t>
  </si>
  <si>
    <t>儿童椅子</t>
  </si>
  <si>
    <t xml:space="preserve">29CM 适合身高：114-120CM 
建议搭配桌面高度：48-55CM
</t>
  </si>
  <si>
    <t>张</t>
  </si>
  <si>
    <t xml:space="preserve">28CM 适合身高：98-104CM 
建议搭配桌面高度：46-52CM
</t>
  </si>
  <si>
    <t>电脑</t>
  </si>
  <si>
    <t xml:space="preserve">
 ★酷睿i5处理器四核办公处理器
★显卡：英特尔4G设计独显
★主板：英特尔芯片组全固态主板
★运行内存：品牌颗粒16G高频内存
★硬盘：1TB组合固态硬盘
★机箱:华硕商务办公机箱
默认24寸显示器，  </t>
  </si>
  <si>
    <t>华硕、联想</t>
  </si>
  <si>
    <t>充气床</t>
  </si>
  <si>
    <t>152cm*203cm，高度≥30cm</t>
  </si>
  <si>
    <t>承重大于270kg
纤维线拉，表面植绒
表面抗潮湿处理，50kpa以内水压冲洗不漏
内置泵</t>
  </si>
  <si>
    <t>treelike、迪卡侬、骆驼等同等级品牌</t>
  </si>
  <si>
    <t>地垫</t>
  </si>
  <si>
    <t>200cm*285cm</t>
  </si>
  <si>
    <t>第一层：三防桃皮绒
第二层：可水洗加固层
第三层：仿棉
第四层：聚酯纤维
底层：防泼水牛津布</t>
  </si>
  <si>
    <t>naturehike、迪卡侬、骆驼等同等级品牌</t>
  </si>
  <si>
    <t xml:space="preserve">   </t>
  </si>
  <si>
    <t>户外超大折叠桌</t>
  </si>
  <si>
    <t>180cm*75cm</t>
  </si>
  <si>
    <t>单点受力大于50kg，最高承重大于180kg，双层铝合金，表面喷塑，单壁厚度≥1.2cm</t>
  </si>
  <si>
    <t>骆驼
牧笛高
迪卡侬等同等级品牌</t>
  </si>
  <si>
    <t>拉杆收纳箱</t>
  </si>
  <si>
    <t>长≥55cm*宽36cm*高45cm，≥65L</t>
  </si>
  <si>
    <t>最大承重：≥50kg，材质：PP，表面覆膜。功能：abs万向轮，可斜拉。摇晃度：小于1.5度。拉杆：航空铝材。颜色：灰/绿</t>
  </si>
  <si>
    <t>施密特
牧笛高
迪卡侬</t>
  </si>
  <si>
    <t>烧烤架（套）</t>
  </si>
  <si>
    <t>长65cm 宽30cm 高65—75cm</t>
  </si>
  <si>
    <t>烤盘：搪瓷
烤网：不锈钢
炉身：冷轧钢板，电泳工艺喷涂
其他：配烤鸡架（不锈钢）</t>
  </si>
  <si>
    <t>MAGIC COLUD/筋斗云
牧笛高
迪卡侬等同等级品牌</t>
  </si>
  <si>
    <t>折叠椅A款</t>
  </si>
  <si>
    <t>坐高29cm，展开62*52*43cm</t>
  </si>
  <si>
    <t>材质：铝合金+300D牛津布
最大承重：不低于200kg
连接部件镀锌处理
款式：克米特椅</t>
  </si>
  <si>
    <t>埃斯特尔
牧笛高
迪卡侬等同等级品牌</t>
  </si>
  <si>
    <t>折叠椅B款</t>
  </si>
  <si>
    <t>材质：1.1mm铝合金+600D牛津布+榉木扶手
断裂强度：≥1800N
最大承重：不低于120kg
连接部件镀锌处理</t>
  </si>
  <si>
    <t>nature hike
牧笛高
迪卡侬等同等级品牌</t>
  </si>
  <si>
    <t>户外电影椅子</t>
  </si>
  <si>
    <t>防水</t>
  </si>
  <si>
    <t>材质：≥600d牛津布
座宽≥60cm
承重：≥100kg
框架：碳钢
其他：增加口袋，便于观影进食</t>
  </si>
  <si>
    <t>露营车</t>
  </si>
  <si>
    <t>85*44*26cm</t>
  </si>
  <si>
    <t>框架材质碳钢Q195，重量8.11KG，轮胎PP103+PVC80A，布料材质600D双层牛津布，刹车，前轮双刹车，轮直径约17cm。</t>
  </si>
  <si>
    <t>货架</t>
  </si>
  <si>
    <t>200*50*200cm</t>
  </si>
  <si>
    <t>立柱0.8mm左右（宽度5cm左右）横梁0.8MM左右（宽度5CM左右）加厚碳钢，层板0.5mm左右（单层承重240斤）酸洗磷化及环保塑粉喷涂防锈耐腐蚀~，可随意调节高度。</t>
  </si>
  <si>
    <t>品牌不限</t>
  </si>
  <si>
    <t>干衣机</t>
  </si>
  <si>
    <t>596*592*845cm</t>
  </si>
  <si>
    <t>滚筒式热泵干衣机，烘干容量10.0kg</t>
  </si>
  <si>
    <t xml:space="preserve">
格力
美的
松下</t>
  </si>
  <si>
    <t>折叠躺椅</t>
  </si>
  <si>
    <t>50*50*90cm</t>
  </si>
  <si>
    <t>产品面料600D加密牛津布+3cm中空棉，自重3.6kg,加宽大底座，加粗加厚椅腿。</t>
  </si>
  <si>
    <t>4K户外投影仪</t>
  </si>
  <si>
    <t>重量：≤3kg</t>
  </si>
  <si>
    <t>1.光源功率 60W,光源类型:三色激光
2.支持自动梯形校正： 六向校正
3.投射比 1.2:1，均匀度≥95
4.支持投放画面范围 60-150英寸
5.灯泡寿命:≥30000小时
6.支持wifi
7.投影机亮度 1200CVIA流明
8.光学分辨率：3840x2160dpi
9.智能系统：Android(安卓)
10.内存：3G+32G
11.杜比HiFi音质</t>
  </si>
  <si>
    <t xml:space="preserve">坚果
Dangbei
Epson等同等级品牌
</t>
  </si>
  <si>
    <t>户外电影投影布及架子</t>
  </si>
  <si>
    <t>投影布1.4m*2.45m</t>
  </si>
  <si>
    <t>（16:9），杆子304不锈钢，材质壁厚≮1.5mm，长度3m*2
材质：投影布≮10支，帆布。四边角每50cm打1孔，纯铜金属扣环。</t>
  </si>
  <si>
    <t xml:space="preserve"> 海屏
设彩
XbjiA等同等级品牌</t>
  </si>
  <si>
    <t>户外音箱</t>
  </si>
  <si>
    <t>505*360*968cm</t>
  </si>
  <si>
    <t>型号SD610，电池12000mAh/12V天能电池，功率600W，喇叭15"低音+2.5"*6中音+6.5"中音+1"高音，屏幕22"触摸屏，话筒双U段调频充电话简，产品重量29.5KG.</t>
  </si>
  <si>
    <t>纽曼
小米
飞利浦</t>
  </si>
  <si>
    <t>可拆卸帐篷</t>
  </si>
  <si>
    <t>320*200*200cm（1-3人8.6平方）</t>
  </si>
  <si>
    <t>外帐材质：≥210D涤纶牛津布
外账防水：≥4000mm
底帐防水：≥3000mm
抗撕裂：≥190T
日晒色牢度：≥国标 GB/Z 27735
静水压：不低于PU2000+mm
防紫外线：UPF 50+， GB/T 18830-2009《纺织品 防紫外线性能的评定》，UVA透射比的平均值≤5</t>
  </si>
  <si>
    <t>座</t>
  </si>
  <si>
    <t>210*210*175cm（1-2人4平方）</t>
  </si>
  <si>
    <t>550*310*210cm</t>
  </si>
  <si>
    <t>300*400*210cm（2-5人12平方）</t>
  </si>
  <si>
    <t>吊床架</t>
  </si>
  <si>
    <t>展开260cm*120cm*100cm</t>
  </si>
  <si>
    <t>材质：碳钢
管直径≥42mm
管壁厚≥20mm
最大承重≥350kg
防滑、防倒、可调节挡位</t>
  </si>
  <si>
    <t>nuturelike、迪卡侬、骆驼等同等级品牌</t>
  </si>
  <si>
    <t>吊床</t>
  </si>
  <si>
    <t>展开290*148cm</t>
  </si>
  <si>
    <t>面料：240T春亚纺</t>
  </si>
  <si>
    <t>挪客、探险者、牧高笛等同等级品牌</t>
  </si>
  <si>
    <t>天幕</t>
  </si>
  <si>
    <t xml:space="preserve">遮阳面积≥28平方米
</t>
  </si>
  <si>
    <t>外帐防水指数大于3000mm
外帐材质：牛津布
支架材质：不锈钢，直径大于25mm
形状：蝶形
防晒指数：大于UPF50
紫外线阻隔率：大于99%</t>
  </si>
  <si>
    <t>探险者
牧笛高
迪卡侬等同等级品牌</t>
  </si>
  <si>
    <t>遮阳面积≥14平方米</t>
  </si>
  <si>
    <t>外帐防水指数大于3000mm
外帐材质：牛津布
支架材质：不锈钢，直径大于25mm
形状：蝶形
防晒指数：大于UPF50
紫外线阻隔率：≥99%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</si>
</sst>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6">
    <font>
      <sz val="11"/>
      <color theme="1"/>
      <name val="宋体"/>
      <charset val="134"/>
      <scheme val="minor"/>
    </font>
    <font>
      <sz val="6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28"/>
      <name val="微软雅黑"/>
      <charset val="134"/>
    </font>
    <font>
      <b/>
      <sz val="16"/>
      <name val="微软雅黑"/>
      <charset val="134"/>
    </font>
    <font>
      <sz val="14"/>
      <name val="宋体"/>
      <charset val="134"/>
      <scheme val="minor"/>
    </font>
    <font>
      <sz val="10.5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rgb="FFFF0000"/>
      <name val="微软雅黑"/>
      <charset val="134"/>
    </font>
    <font>
      <sz val="14"/>
      <name val="微软雅黑"/>
      <charset val="134"/>
    </font>
    <font>
      <sz val="14"/>
      <name val="Times New Roman"/>
      <charset val="134"/>
    </font>
    <font>
      <sz val="12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6"/>
      <name val="宋体"/>
      <charset val="134"/>
    </font>
    <font>
      <sz val="16"/>
      <name val="微软雅黑"/>
      <charset val="134"/>
    </font>
    <font>
      <sz val="14"/>
      <name val="宋体"/>
      <charset val="134"/>
    </font>
    <font>
      <sz val="16"/>
      <name val="宋体"/>
      <charset val="134"/>
    </font>
    <font>
      <b/>
      <sz val="26"/>
      <name val="微软雅黑"/>
      <charset val="134"/>
    </font>
    <font>
      <sz val="18"/>
      <name val="宋体"/>
      <charset val="134"/>
      <scheme val="minor"/>
    </font>
    <font>
      <sz val="11"/>
      <name val="微软雅黑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6" fillId="5" borderId="14" applyNumberFormat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8" fillId="6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4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vertical="center"/>
    </xf>
    <xf numFmtId="0" fontId="6" fillId="0" borderId="1" xfId="49" applyFont="1" applyFill="1" applyBorder="1" applyAlignment="1">
      <alignment vertical="center" wrapText="1"/>
    </xf>
    <xf numFmtId="0" fontId="6" fillId="0" borderId="1" xfId="49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vertical="center" wrapText="1"/>
    </xf>
    <xf numFmtId="0" fontId="9" fillId="0" borderId="3" xfId="49" applyFont="1" applyFill="1" applyBorder="1" applyAlignment="1">
      <alignment horizontal="left" vertical="center" wrapText="1"/>
    </xf>
    <xf numFmtId="0" fontId="9" fillId="0" borderId="3" xfId="49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vertical="center" wrapText="1"/>
    </xf>
    <xf numFmtId="176" fontId="10" fillId="0" borderId="3" xfId="0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vertical="center"/>
    </xf>
    <xf numFmtId="0" fontId="10" fillId="0" borderId="1" xfId="49" applyFont="1" applyFill="1" applyBorder="1" applyAlignment="1">
      <alignment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left" vertical="center" wrapText="1"/>
    </xf>
    <xf numFmtId="0" fontId="10" fillId="0" borderId="2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vertical="top" wrapText="1"/>
    </xf>
    <xf numFmtId="0" fontId="6" fillId="0" borderId="0" xfId="0" applyFont="1" applyFill="1">
      <alignment vertical="center"/>
    </xf>
    <xf numFmtId="0" fontId="10" fillId="0" borderId="2" xfId="49" applyFont="1" applyFill="1" applyBorder="1" applyAlignment="1">
      <alignment vertical="center" wrapText="1"/>
    </xf>
    <xf numFmtId="0" fontId="10" fillId="0" borderId="2" xfId="49" applyFont="1" applyFill="1" applyBorder="1" applyAlignment="1">
      <alignment horizontal="left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vertical="center"/>
    </xf>
    <xf numFmtId="0" fontId="12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10" fillId="0" borderId="6" xfId="49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6" fillId="0" borderId="4" xfId="49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8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top" wrapText="1"/>
    </xf>
    <xf numFmtId="0" fontId="22" fillId="0" borderId="1" xfId="49" applyFont="1" applyFill="1" applyBorder="1" applyAlignment="1">
      <alignment vertical="center"/>
    </xf>
    <xf numFmtId="0" fontId="10" fillId="0" borderId="9" xfId="49" applyFont="1" applyFill="1" applyBorder="1" applyAlignment="1">
      <alignment horizontal="center" vertical="center" wrapText="1"/>
    </xf>
    <xf numFmtId="0" fontId="10" fillId="0" borderId="9" xfId="49" applyFont="1" applyFill="1" applyBorder="1" applyAlignment="1">
      <alignment horizontal="left" vertical="top" wrapText="1"/>
    </xf>
    <xf numFmtId="0" fontId="22" fillId="0" borderId="9" xfId="49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left" vertical="center" wrapText="1"/>
    </xf>
    <xf numFmtId="0" fontId="22" fillId="0" borderId="2" xfId="49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left" vertical="top" wrapText="1"/>
    </xf>
    <xf numFmtId="0" fontId="10" fillId="0" borderId="9" xfId="49" applyFont="1" applyFill="1" applyBorder="1" applyAlignment="1">
      <alignment horizontal="center" vertical="center"/>
    </xf>
    <xf numFmtId="0" fontId="10" fillId="0" borderId="9" xfId="49" applyFont="1" applyFill="1" applyBorder="1" applyAlignment="1">
      <alignment horizontal="left" vertical="center" wrapText="1"/>
    </xf>
    <xf numFmtId="0" fontId="22" fillId="0" borderId="3" xfId="49" applyFont="1" applyFill="1" applyBorder="1" applyAlignment="1">
      <alignment horizontal="center" vertical="center"/>
    </xf>
    <xf numFmtId="0" fontId="23" fillId="0" borderId="1" xfId="49" applyFont="1" applyFill="1" applyBorder="1" applyAlignment="1">
      <alignment horizontal="center" vertical="center"/>
    </xf>
    <xf numFmtId="49" fontId="23" fillId="0" borderId="1" xfId="49" applyNumberFormat="1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22" fillId="0" borderId="1" xfId="49" applyFont="1" applyFill="1" applyBorder="1" applyAlignment="1">
      <alignment horizontal="left" vertical="center" wrapText="1"/>
    </xf>
    <xf numFmtId="0" fontId="23" fillId="0" borderId="1" xfId="49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2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customXml" Target="../customXml/item4.xml"/><Relationship Id="rId10" Type="http://schemas.openxmlformats.org/officeDocument/2006/relationships/customXml" Target="../customXml/item3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0" Type="http://schemas.openxmlformats.org/officeDocument/2006/relationships/image" Target="../media/image30.jpe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jpe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9.png"/><Relationship Id="rId8" Type="http://schemas.openxmlformats.org/officeDocument/2006/relationships/image" Target="../media/image38.png"/><Relationship Id="rId7" Type="http://schemas.openxmlformats.org/officeDocument/2006/relationships/image" Target="../media/image37.png"/><Relationship Id="rId6" Type="http://schemas.openxmlformats.org/officeDocument/2006/relationships/image" Target="../media/image36.png"/><Relationship Id="rId5" Type="http://schemas.openxmlformats.org/officeDocument/2006/relationships/image" Target="../media/image35.png"/><Relationship Id="rId42" Type="http://schemas.openxmlformats.org/officeDocument/2006/relationships/image" Target="../media/image71.png"/><Relationship Id="rId41" Type="http://schemas.openxmlformats.org/officeDocument/2006/relationships/image" Target="../media/image70.png"/><Relationship Id="rId40" Type="http://schemas.openxmlformats.org/officeDocument/2006/relationships/image" Target="../media/image69.png"/><Relationship Id="rId4" Type="http://schemas.openxmlformats.org/officeDocument/2006/relationships/image" Target="../media/image34.png"/><Relationship Id="rId39" Type="http://schemas.openxmlformats.org/officeDocument/2006/relationships/image" Target="../media/image68.png"/><Relationship Id="rId38" Type="http://schemas.openxmlformats.org/officeDocument/2006/relationships/image" Target="../media/image67.png"/><Relationship Id="rId37" Type="http://schemas.openxmlformats.org/officeDocument/2006/relationships/image" Target="../media/image66.png"/><Relationship Id="rId36" Type="http://schemas.openxmlformats.org/officeDocument/2006/relationships/image" Target="../media/image65.png"/><Relationship Id="rId35" Type="http://schemas.openxmlformats.org/officeDocument/2006/relationships/image" Target="../media/image64.png"/><Relationship Id="rId34" Type="http://schemas.openxmlformats.org/officeDocument/2006/relationships/image" Target="../media/image63.png"/><Relationship Id="rId33" Type="http://schemas.openxmlformats.org/officeDocument/2006/relationships/image" Target="../media/image62.png"/><Relationship Id="rId32" Type="http://schemas.openxmlformats.org/officeDocument/2006/relationships/image" Target="NULL" TargetMode="External"/><Relationship Id="rId31" Type="http://schemas.openxmlformats.org/officeDocument/2006/relationships/image" Target="../media/image61.jpeg"/><Relationship Id="rId30" Type="http://schemas.openxmlformats.org/officeDocument/2006/relationships/image" Target="../media/image60.png"/><Relationship Id="rId3" Type="http://schemas.openxmlformats.org/officeDocument/2006/relationships/image" Target="../media/image33.png"/><Relationship Id="rId29" Type="http://schemas.openxmlformats.org/officeDocument/2006/relationships/image" Target="../media/image59.png"/><Relationship Id="rId28" Type="http://schemas.openxmlformats.org/officeDocument/2006/relationships/image" Target="../media/image58.png"/><Relationship Id="rId27" Type="http://schemas.openxmlformats.org/officeDocument/2006/relationships/image" Target="../media/image57.png"/><Relationship Id="rId26" Type="http://schemas.openxmlformats.org/officeDocument/2006/relationships/image" Target="../media/image56.jpeg"/><Relationship Id="rId25" Type="http://schemas.openxmlformats.org/officeDocument/2006/relationships/image" Target="../media/image55.png"/><Relationship Id="rId24" Type="http://schemas.openxmlformats.org/officeDocument/2006/relationships/image" Target="../media/image54.jpeg"/><Relationship Id="rId23" Type="http://schemas.openxmlformats.org/officeDocument/2006/relationships/image" Target="../media/image53.png"/><Relationship Id="rId22" Type="http://schemas.openxmlformats.org/officeDocument/2006/relationships/image" Target="../media/image52.jpeg"/><Relationship Id="rId21" Type="http://schemas.openxmlformats.org/officeDocument/2006/relationships/image" Target="../media/image51.png"/><Relationship Id="rId20" Type="http://schemas.openxmlformats.org/officeDocument/2006/relationships/image" Target="../media/image50.png"/><Relationship Id="rId2" Type="http://schemas.openxmlformats.org/officeDocument/2006/relationships/image" Target="../media/image32.png"/><Relationship Id="rId19" Type="http://schemas.openxmlformats.org/officeDocument/2006/relationships/image" Target="../media/image49.jpeg"/><Relationship Id="rId18" Type="http://schemas.openxmlformats.org/officeDocument/2006/relationships/image" Target="../media/image48.png"/><Relationship Id="rId17" Type="http://schemas.openxmlformats.org/officeDocument/2006/relationships/image" Target="../media/image47.png"/><Relationship Id="rId16" Type="http://schemas.openxmlformats.org/officeDocument/2006/relationships/image" Target="../media/image46.png"/><Relationship Id="rId15" Type="http://schemas.openxmlformats.org/officeDocument/2006/relationships/image" Target="../media/image45.png"/><Relationship Id="rId14" Type="http://schemas.openxmlformats.org/officeDocument/2006/relationships/image" Target="../media/image44.png"/><Relationship Id="rId13" Type="http://schemas.openxmlformats.org/officeDocument/2006/relationships/image" Target="../media/image43.png"/><Relationship Id="rId12" Type="http://schemas.openxmlformats.org/officeDocument/2006/relationships/image" Target="../media/image42.jpeg"/><Relationship Id="rId11" Type="http://schemas.openxmlformats.org/officeDocument/2006/relationships/image" Target="../media/image41.png"/><Relationship Id="rId10" Type="http://schemas.openxmlformats.org/officeDocument/2006/relationships/image" Target="../media/image40.png"/><Relationship Id="rId1" Type="http://schemas.openxmlformats.org/officeDocument/2006/relationships/image" Target="../media/image3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80.png"/><Relationship Id="rId8" Type="http://schemas.openxmlformats.org/officeDocument/2006/relationships/image" Target="../media/image79.png"/><Relationship Id="rId7" Type="http://schemas.openxmlformats.org/officeDocument/2006/relationships/image" Target="../media/image78.jpeg"/><Relationship Id="rId6" Type="http://schemas.openxmlformats.org/officeDocument/2006/relationships/image" Target="../media/image77.png"/><Relationship Id="rId5" Type="http://schemas.openxmlformats.org/officeDocument/2006/relationships/image" Target="../media/image76.png"/><Relationship Id="rId4" Type="http://schemas.openxmlformats.org/officeDocument/2006/relationships/image" Target="../media/image75.png"/><Relationship Id="rId3" Type="http://schemas.openxmlformats.org/officeDocument/2006/relationships/image" Target="../media/image74.png"/><Relationship Id="rId20" Type="http://schemas.openxmlformats.org/officeDocument/2006/relationships/image" Target="NULL" TargetMode="External"/><Relationship Id="rId2" Type="http://schemas.openxmlformats.org/officeDocument/2006/relationships/image" Target="../media/image73.png"/><Relationship Id="rId19" Type="http://schemas.openxmlformats.org/officeDocument/2006/relationships/image" Target="../media/image90.webp"/><Relationship Id="rId18" Type="http://schemas.openxmlformats.org/officeDocument/2006/relationships/image" Target="../media/image89.png"/><Relationship Id="rId17" Type="http://schemas.openxmlformats.org/officeDocument/2006/relationships/image" Target="../media/image88.png"/><Relationship Id="rId16" Type="http://schemas.openxmlformats.org/officeDocument/2006/relationships/image" Target="../media/image87.png"/><Relationship Id="rId15" Type="http://schemas.openxmlformats.org/officeDocument/2006/relationships/image" Target="../media/image86.png"/><Relationship Id="rId14" Type="http://schemas.openxmlformats.org/officeDocument/2006/relationships/image" Target="../media/image85.png"/><Relationship Id="rId13" Type="http://schemas.openxmlformats.org/officeDocument/2006/relationships/image" Target="../media/image84.png"/><Relationship Id="rId12" Type="http://schemas.openxmlformats.org/officeDocument/2006/relationships/image" Target="../media/image83.png"/><Relationship Id="rId11" Type="http://schemas.openxmlformats.org/officeDocument/2006/relationships/image" Target="../media/image82.png"/><Relationship Id="rId10" Type="http://schemas.openxmlformats.org/officeDocument/2006/relationships/image" Target="../media/image81.png"/><Relationship Id="rId1" Type="http://schemas.openxmlformats.org/officeDocument/2006/relationships/image" Target="../media/image72.pn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94.png"/><Relationship Id="rId3" Type="http://schemas.openxmlformats.org/officeDocument/2006/relationships/image" Target="../media/image93.png"/><Relationship Id="rId2" Type="http://schemas.openxmlformats.org/officeDocument/2006/relationships/image" Target="../media/image92.png"/><Relationship Id="rId1" Type="http://schemas.openxmlformats.org/officeDocument/2006/relationships/image" Target="../media/image91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3.png"/><Relationship Id="rId8" Type="http://schemas.openxmlformats.org/officeDocument/2006/relationships/image" Target="../media/image102.png"/><Relationship Id="rId7" Type="http://schemas.openxmlformats.org/officeDocument/2006/relationships/image" Target="../media/image101.png"/><Relationship Id="rId6" Type="http://schemas.openxmlformats.org/officeDocument/2006/relationships/image" Target="../media/image100.png"/><Relationship Id="rId5" Type="http://schemas.openxmlformats.org/officeDocument/2006/relationships/image" Target="../media/image99.png"/><Relationship Id="rId42" Type="http://schemas.openxmlformats.org/officeDocument/2006/relationships/image" Target="../media/image135.png"/><Relationship Id="rId41" Type="http://schemas.openxmlformats.org/officeDocument/2006/relationships/image" Target="../media/image134.png"/><Relationship Id="rId40" Type="http://schemas.openxmlformats.org/officeDocument/2006/relationships/image" Target="../media/image133.png"/><Relationship Id="rId4" Type="http://schemas.openxmlformats.org/officeDocument/2006/relationships/image" Target="../media/image98.png"/><Relationship Id="rId39" Type="http://schemas.openxmlformats.org/officeDocument/2006/relationships/image" Target="../media/image132.png"/><Relationship Id="rId38" Type="http://schemas.openxmlformats.org/officeDocument/2006/relationships/image" Target="../media/image131.png"/><Relationship Id="rId37" Type="http://schemas.openxmlformats.org/officeDocument/2006/relationships/image" Target="../media/image130.png"/><Relationship Id="rId36" Type="http://schemas.openxmlformats.org/officeDocument/2006/relationships/image" Target="../media/image129.png"/><Relationship Id="rId35" Type="http://schemas.openxmlformats.org/officeDocument/2006/relationships/image" Target="../media/image128.png"/><Relationship Id="rId34" Type="http://schemas.openxmlformats.org/officeDocument/2006/relationships/image" Target="NULL" TargetMode="External"/><Relationship Id="rId33" Type="http://schemas.openxmlformats.org/officeDocument/2006/relationships/image" Target="../media/image127.webp"/><Relationship Id="rId32" Type="http://schemas.openxmlformats.org/officeDocument/2006/relationships/image" Target="../media/image126.png"/><Relationship Id="rId31" Type="http://schemas.openxmlformats.org/officeDocument/2006/relationships/image" Target="../media/image125.png"/><Relationship Id="rId30" Type="http://schemas.openxmlformats.org/officeDocument/2006/relationships/image" Target="../media/image124.png"/><Relationship Id="rId3" Type="http://schemas.openxmlformats.org/officeDocument/2006/relationships/image" Target="../media/image97.png"/><Relationship Id="rId29" Type="http://schemas.openxmlformats.org/officeDocument/2006/relationships/image" Target="../media/image123.png"/><Relationship Id="rId28" Type="http://schemas.openxmlformats.org/officeDocument/2006/relationships/image" Target="../media/image122.png"/><Relationship Id="rId27" Type="http://schemas.openxmlformats.org/officeDocument/2006/relationships/image" Target="../media/image121.png"/><Relationship Id="rId26" Type="http://schemas.openxmlformats.org/officeDocument/2006/relationships/image" Target="../media/image120.png"/><Relationship Id="rId25" Type="http://schemas.openxmlformats.org/officeDocument/2006/relationships/image" Target="../media/image119.png"/><Relationship Id="rId24" Type="http://schemas.openxmlformats.org/officeDocument/2006/relationships/image" Target="../media/image118.png"/><Relationship Id="rId23" Type="http://schemas.openxmlformats.org/officeDocument/2006/relationships/image" Target="../media/image117.png"/><Relationship Id="rId22" Type="http://schemas.openxmlformats.org/officeDocument/2006/relationships/image" Target="../media/image116.png"/><Relationship Id="rId21" Type="http://schemas.openxmlformats.org/officeDocument/2006/relationships/image" Target="../media/image115.png"/><Relationship Id="rId20" Type="http://schemas.openxmlformats.org/officeDocument/2006/relationships/image" Target="../media/image114.png"/><Relationship Id="rId2" Type="http://schemas.openxmlformats.org/officeDocument/2006/relationships/image" Target="../media/image96.png"/><Relationship Id="rId19" Type="http://schemas.openxmlformats.org/officeDocument/2006/relationships/image" Target="../media/image113.png"/><Relationship Id="rId18" Type="http://schemas.openxmlformats.org/officeDocument/2006/relationships/image" Target="../media/image112.png"/><Relationship Id="rId17" Type="http://schemas.openxmlformats.org/officeDocument/2006/relationships/image" Target="../media/image111.png"/><Relationship Id="rId16" Type="http://schemas.openxmlformats.org/officeDocument/2006/relationships/image" Target="../media/image110.png"/><Relationship Id="rId15" Type="http://schemas.openxmlformats.org/officeDocument/2006/relationships/image" Target="../media/image109.png"/><Relationship Id="rId14" Type="http://schemas.openxmlformats.org/officeDocument/2006/relationships/image" Target="../media/image108.png"/><Relationship Id="rId13" Type="http://schemas.openxmlformats.org/officeDocument/2006/relationships/image" Target="../media/image107.png"/><Relationship Id="rId12" Type="http://schemas.openxmlformats.org/officeDocument/2006/relationships/image" Target="../media/image106.png"/><Relationship Id="rId11" Type="http://schemas.openxmlformats.org/officeDocument/2006/relationships/image" Target="../media/image105.png"/><Relationship Id="rId10" Type="http://schemas.openxmlformats.org/officeDocument/2006/relationships/image" Target="../media/image104.png"/><Relationship Id="rId1" Type="http://schemas.openxmlformats.org/officeDocument/2006/relationships/image" Target="../media/image95.pn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144.png"/><Relationship Id="rId8" Type="http://schemas.openxmlformats.org/officeDocument/2006/relationships/image" Target="../media/image143.png"/><Relationship Id="rId7" Type="http://schemas.openxmlformats.org/officeDocument/2006/relationships/image" Target="../media/image142.png"/><Relationship Id="rId6" Type="http://schemas.openxmlformats.org/officeDocument/2006/relationships/image" Target="../media/image141.png"/><Relationship Id="rId5" Type="http://schemas.openxmlformats.org/officeDocument/2006/relationships/image" Target="../media/image140.png"/><Relationship Id="rId4" Type="http://schemas.openxmlformats.org/officeDocument/2006/relationships/image" Target="../media/image139.jpeg"/><Relationship Id="rId3" Type="http://schemas.openxmlformats.org/officeDocument/2006/relationships/image" Target="../media/image138.png"/><Relationship Id="rId2" Type="http://schemas.openxmlformats.org/officeDocument/2006/relationships/image" Target="../media/image137.png"/><Relationship Id="rId19" Type="http://schemas.openxmlformats.org/officeDocument/2006/relationships/image" Target="../media/image154.png"/><Relationship Id="rId18" Type="http://schemas.openxmlformats.org/officeDocument/2006/relationships/image" Target="../media/image153.png"/><Relationship Id="rId17" Type="http://schemas.openxmlformats.org/officeDocument/2006/relationships/image" Target="../media/image152.jpeg"/><Relationship Id="rId16" Type="http://schemas.openxmlformats.org/officeDocument/2006/relationships/image" Target="../media/image151.png"/><Relationship Id="rId15" Type="http://schemas.openxmlformats.org/officeDocument/2006/relationships/image" Target="../media/image150.png"/><Relationship Id="rId14" Type="http://schemas.openxmlformats.org/officeDocument/2006/relationships/image" Target="../media/image149.png"/><Relationship Id="rId13" Type="http://schemas.openxmlformats.org/officeDocument/2006/relationships/image" Target="../media/image148.png"/><Relationship Id="rId12" Type="http://schemas.openxmlformats.org/officeDocument/2006/relationships/image" Target="../media/image147.png"/><Relationship Id="rId11" Type="http://schemas.openxmlformats.org/officeDocument/2006/relationships/image" Target="../media/image146.png"/><Relationship Id="rId10" Type="http://schemas.openxmlformats.org/officeDocument/2006/relationships/image" Target="../media/image145.png"/><Relationship Id="rId1" Type="http://schemas.openxmlformats.org/officeDocument/2006/relationships/image" Target="../media/image13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281940</xdr:colOff>
      <xdr:row>3</xdr:row>
      <xdr:rowOff>45720</xdr:rowOff>
    </xdr:from>
    <xdr:to>
      <xdr:col>9</xdr:col>
      <xdr:colOff>2212975</xdr:colOff>
      <xdr:row>3</xdr:row>
      <xdr:rowOff>1520825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82795" y="4770120"/>
          <a:ext cx="1931035" cy="1475105"/>
        </a:xfrm>
        <a:prstGeom prst="rect">
          <a:avLst/>
        </a:prstGeom>
      </xdr:spPr>
    </xdr:pic>
    <xdr:clientData/>
  </xdr:twoCellAnchor>
  <xdr:twoCellAnchor editAs="oneCell">
    <xdr:from>
      <xdr:col>9</xdr:col>
      <xdr:colOff>222885</xdr:colOff>
      <xdr:row>2</xdr:row>
      <xdr:rowOff>512445</xdr:rowOff>
    </xdr:from>
    <xdr:to>
      <xdr:col>9</xdr:col>
      <xdr:colOff>1800860</xdr:colOff>
      <xdr:row>2</xdr:row>
      <xdr:rowOff>2170430</xdr:rowOff>
    </xdr:to>
    <xdr:pic>
      <xdr:nvPicPr>
        <xdr:cNvPr id="22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17223740" y="1795145"/>
          <a:ext cx="1577975" cy="165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714375</xdr:colOff>
      <xdr:row>11</xdr:row>
      <xdr:rowOff>62230</xdr:rowOff>
    </xdr:from>
    <xdr:to>
      <xdr:col>9</xdr:col>
      <xdr:colOff>1515110</xdr:colOff>
      <xdr:row>11</xdr:row>
      <xdr:rowOff>1431290</xdr:rowOff>
    </xdr:to>
    <xdr:pic>
      <xdr:nvPicPr>
        <xdr:cNvPr id="27" name="图片 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715230" y="22870795"/>
          <a:ext cx="800735" cy="136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786765</xdr:colOff>
      <xdr:row>3</xdr:row>
      <xdr:rowOff>1818005</xdr:rowOff>
    </xdr:from>
    <xdr:to>
      <xdr:col>9</xdr:col>
      <xdr:colOff>1621155</xdr:colOff>
      <xdr:row>5</xdr:row>
      <xdr:rowOff>19050</xdr:rowOff>
    </xdr:to>
    <xdr:pic>
      <xdr:nvPicPr>
        <xdr:cNvPr id="33" name="图片 3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787620" y="6542405"/>
          <a:ext cx="834390" cy="1591310"/>
        </a:xfrm>
        <a:prstGeom prst="rect">
          <a:avLst/>
        </a:prstGeom>
      </xdr:spPr>
    </xdr:pic>
    <xdr:clientData/>
  </xdr:twoCellAnchor>
  <xdr:twoCellAnchor editAs="oneCell">
    <xdr:from>
      <xdr:col>9</xdr:col>
      <xdr:colOff>389890</xdr:colOff>
      <xdr:row>5</xdr:row>
      <xdr:rowOff>59055</xdr:rowOff>
    </xdr:from>
    <xdr:to>
      <xdr:col>9</xdr:col>
      <xdr:colOff>2115185</xdr:colOff>
      <xdr:row>5</xdr:row>
      <xdr:rowOff>1340485</xdr:rowOff>
    </xdr:to>
    <xdr:pic>
      <xdr:nvPicPr>
        <xdr:cNvPr id="34" name="图片 3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390745" y="8173720"/>
          <a:ext cx="1725295" cy="1281430"/>
        </a:xfrm>
        <a:prstGeom prst="rect">
          <a:avLst/>
        </a:prstGeom>
      </xdr:spPr>
    </xdr:pic>
    <xdr:clientData/>
  </xdr:twoCellAnchor>
  <xdr:twoCellAnchor editAs="oneCell">
    <xdr:from>
      <xdr:col>9</xdr:col>
      <xdr:colOff>105410</xdr:colOff>
      <xdr:row>5</xdr:row>
      <xdr:rowOff>2746375</xdr:rowOff>
    </xdr:from>
    <xdr:to>
      <xdr:col>9</xdr:col>
      <xdr:colOff>700405</xdr:colOff>
      <xdr:row>6</xdr:row>
      <xdr:rowOff>1558925</xdr:rowOff>
    </xdr:to>
    <xdr:pic>
      <xdr:nvPicPr>
        <xdr:cNvPr id="35" name="图片 3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106265" y="9689465"/>
          <a:ext cx="594995" cy="1558925"/>
        </a:xfrm>
        <a:prstGeom prst="rect">
          <a:avLst/>
        </a:prstGeom>
      </xdr:spPr>
    </xdr:pic>
    <xdr:clientData/>
  </xdr:twoCellAnchor>
  <xdr:twoCellAnchor editAs="oneCell">
    <xdr:from>
      <xdr:col>9</xdr:col>
      <xdr:colOff>744220</xdr:colOff>
      <xdr:row>6</xdr:row>
      <xdr:rowOff>0</xdr:rowOff>
    </xdr:from>
    <xdr:to>
      <xdr:col>9</xdr:col>
      <xdr:colOff>2279650</xdr:colOff>
      <xdr:row>6</xdr:row>
      <xdr:rowOff>1195070</xdr:rowOff>
    </xdr:to>
    <xdr:pic>
      <xdr:nvPicPr>
        <xdr:cNvPr id="36" name="图片 3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745075" y="9689465"/>
          <a:ext cx="1535430" cy="1195070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</xdr:colOff>
      <xdr:row>7</xdr:row>
      <xdr:rowOff>45085</xdr:rowOff>
    </xdr:from>
    <xdr:to>
      <xdr:col>9</xdr:col>
      <xdr:colOff>1884045</xdr:colOff>
      <xdr:row>7</xdr:row>
      <xdr:rowOff>1510665</xdr:rowOff>
    </xdr:to>
    <xdr:pic>
      <xdr:nvPicPr>
        <xdr:cNvPr id="40" name="图片 3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014190" y="11334750"/>
          <a:ext cx="1870710" cy="146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527050</xdr:colOff>
      <xdr:row>13</xdr:row>
      <xdr:rowOff>75565</xdr:rowOff>
    </xdr:from>
    <xdr:to>
      <xdr:col>9</xdr:col>
      <xdr:colOff>2320290</xdr:colOff>
      <xdr:row>13</xdr:row>
      <xdr:rowOff>2010410</xdr:rowOff>
    </xdr:to>
    <xdr:pic>
      <xdr:nvPicPr>
        <xdr:cNvPr id="44" name="图片 4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527905" y="28319730"/>
          <a:ext cx="1793240" cy="1934845"/>
        </a:xfrm>
        <a:prstGeom prst="rect">
          <a:avLst/>
        </a:prstGeom>
      </xdr:spPr>
    </xdr:pic>
    <xdr:clientData/>
  </xdr:twoCellAnchor>
  <xdr:twoCellAnchor editAs="oneCell">
    <xdr:from>
      <xdr:col>9</xdr:col>
      <xdr:colOff>453390</xdr:colOff>
      <xdr:row>14</xdr:row>
      <xdr:rowOff>202565</xdr:rowOff>
    </xdr:from>
    <xdr:to>
      <xdr:col>9</xdr:col>
      <xdr:colOff>1911985</xdr:colOff>
      <xdr:row>14</xdr:row>
      <xdr:rowOff>2259330</xdr:rowOff>
    </xdr:to>
    <xdr:pic>
      <xdr:nvPicPr>
        <xdr:cNvPr id="45" name="图片 4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454245" y="30782895"/>
          <a:ext cx="1458595" cy="2056765"/>
        </a:xfrm>
        <a:prstGeom prst="rect">
          <a:avLst/>
        </a:prstGeom>
      </xdr:spPr>
    </xdr:pic>
    <xdr:clientData/>
  </xdr:twoCellAnchor>
  <xdr:twoCellAnchor editAs="oneCell">
    <xdr:from>
      <xdr:col>9</xdr:col>
      <xdr:colOff>234315</xdr:colOff>
      <xdr:row>17</xdr:row>
      <xdr:rowOff>772160</xdr:rowOff>
    </xdr:from>
    <xdr:to>
      <xdr:col>9</xdr:col>
      <xdr:colOff>2296795</xdr:colOff>
      <xdr:row>17</xdr:row>
      <xdr:rowOff>2415540</xdr:rowOff>
    </xdr:to>
    <xdr:pic>
      <xdr:nvPicPr>
        <xdr:cNvPr id="52" name="图片 5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7235170" y="38360985"/>
          <a:ext cx="2062480" cy="1643380"/>
        </a:xfrm>
        <a:prstGeom prst="rect">
          <a:avLst/>
        </a:prstGeom>
      </xdr:spPr>
    </xdr:pic>
    <xdr:clientData/>
  </xdr:twoCellAnchor>
  <xdr:twoCellAnchor editAs="oneCell">
    <xdr:from>
      <xdr:col>9</xdr:col>
      <xdr:colOff>335915</xdr:colOff>
      <xdr:row>18</xdr:row>
      <xdr:rowOff>225425</xdr:rowOff>
    </xdr:from>
    <xdr:to>
      <xdr:col>9</xdr:col>
      <xdr:colOff>1585595</xdr:colOff>
      <xdr:row>18</xdr:row>
      <xdr:rowOff>1449070</xdr:rowOff>
    </xdr:to>
    <xdr:pic>
      <xdr:nvPicPr>
        <xdr:cNvPr id="53" name="图片 5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7336770" y="40544750"/>
          <a:ext cx="1249680" cy="1223645"/>
        </a:xfrm>
        <a:prstGeom prst="rect">
          <a:avLst/>
        </a:prstGeom>
      </xdr:spPr>
    </xdr:pic>
    <xdr:clientData/>
  </xdr:twoCellAnchor>
  <xdr:twoCellAnchor editAs="oneCell">
    <xdr:from>
      <xdr:col>9</xdr:col>
      <xdr:colOff>85090</xdr:colOff>
      <xdr:row>19</xdr:row>
      <xdr:rowOff>41910</xdr:rowOff>
    </xdr:from>
    <xdr:to>
      <xdr:col>9</xdr:col>
      <xdr:colOff>1478280</xdr:colOff>
      <xdr:row>19</xdr:row>
      <xdr:rowOff>1642745</xdr:rowOff>
    </xdr:to>
    <xdr:pic>
      <xdr:nvPicPr>
        <xdr:cNvPr id="56" name="图片 5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085945" y="41821735"/>
          <a:ext cx="1393190" cy="1600835"/>
        </a:xfrm>
        <a:prstGeom prst="rect">
          <a:avLst/>
        </a:prstGeom>
      </xdr:spPr>
    </xdr:pic>
    <xdr:clientData/>
  </xdr:twoCellAnchor>
  <xdr:twoCellAnchor editAs="oneCell">
    <xdr:from>
      <xdr:col>9</xdr:col>
      <xdr:colOff>129540</xdr:colOff>
      <xdr:row>20</xdr:row>
      <xdr:rowOff>69850</xdr:rowOff>
    </xdr:from>
    <xdr:to>
      <xdr:col>9</xdr:col>
      <xdr:colOff>2037715</xdr:colOff>
      <xdr:row>20</xdr:row>
      <xdr:rowOff>1713230</xdr:rowOff>
    </xdr:to>
    <xdr:pic>
      <xdr:nvPicPr>
        <xdr:cNvPr id="57" name="图片 5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7130395" y="43690540"/>
          <a:ext cx="1908175" cy="1643380"/>
        </a:xfrm>
        <a:prstGeom prst="rect">
          <a:avLst/>
        </a:prstGeom>
      </xdr:spPr>
    </xdr:pic>
    <xdr:clientData/>
  </xdr:twoCellAnchor>
  <xdr:twoCellAnchor editAs="oneCell">
    <xdr:from>
      <xdr:col>9</xdr:col>
      <xdr:colOff>133985</xdr:colOff>
      <xdr:row>21</xdr:row>
      <xdr:rowOff>274320</xdr:rowOff>
    </xdr:from>
    <xdr:to>
      <xdr:col>9</xdr:col>
      <xdr:colOff>2232025</xdr:colOff>
      <xdr:row>21</xdr:row>
      <xdr:rowOff>2636520</xdr:rowOff>
    </xdr:to>
    <xdr:pic>
      <xdr:nvPicPr>
        <xdr:cNvPr id="58" name="图片 5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134840" y="45990510"/>
          <a:ext cx="2098040" cy="2362200"/>
        </a:xfrm>
        <a:prstGeom prst="rect">
          <a:avLst/>
        </a:prstGeom>
      </xdr:spPr>
    </xdr:pic>
    <xdr:clientData/>
  </xdr:twoCellAnchor>
  <xdr:twoCellAnchor editAs="oneCell">
    <xdr:from>
      <xdr:col>9</xdr:col>
      <xdr:colOff>16510</xdr:colOff>
      <xdr:row>20</xdr:row>
      <xdr:rowOff>154305</xdr:rowOff>
    </xdr:from>
    <xdr:to>
      <xdr:col>9</xdr:col>
      <xdr:colOff>1732280</xdr:colOff>
      <xdr:row>20</xdr:row>
      <xdr:rowOff>1629410</xdr:rowOff>
    </xdr:to>
    <xdr:pic>
      <xdr:nvPicPr>
        <xdr:cNvPr id="62" name="图片 6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7017365" y="43774995"/>
          <a:ext cx="1715770" cy="147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91440</xdr:colOff>
      <xdr:row>22</xdr:row>
      <xdr:rowOff>323850</xdr:rowOff>
    </xdr:from>
    <xdr:to>
      <xdr:col>9</xdr:col>
      <xdr:colOff>2275840</xdr:colOff>
      <xdr:row>22</xdr:row>
      <xdr:rowOff>1916430</xdr:rowOff>
    </xdr:to>
    <xdr:pic>
      <xdr:nvPicPr>
        <xdr:cNvPr id="63" name="图片 6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7092295" y="50434240"/>
          <a:ext cx="2184400" cy="159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358140</xdr:colOff>
      <xdr:row>24</xdr:row>
      <xdr:rowOff>511810</xdr:rowOff>
    </xdr:from>
    <xdr:to>
      <xdr:col>9</xdr:col>
      <xdr:colOff>1717675</xdr:colOff>
      <xdr:row>24</xdr:row>
      <xdr:rowOff>2472055</xdr:rowOff>
    </xdr:to>
    <xdr:pic>
      <xdr:nvPicPr>
        <xdr:cNvPr id="64" name="图片 6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7358995" y="57988200"/>
          <a:ext cx="1359535" cy="1960245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</xdr:colOff>
      <xdr:row>23</xdr:row>
      <xdr:rowOff>980440</xdr:rowOff>
    </xdr:from>
    <xdr:to>
      <xdr:col>9</xdr:col>
      <xdr:colOff>2480310</xdr:colOff>
      <xdr:row>23</xdr:row>
      <xdr:rowOff>4236085</xdr:rowOff>
    </xdr:to>
    <xdr:pic>
      <xdr:nvPicPr>
        <xdr:cNvPr id="65" name="图片 6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7065625" y="53656230"/>
          <a:ext cx="2415540" cy="325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465455</xdr:colOff>
      <xdr:row>16</xdr:row>
      <xdr:rowOff>294640</xdr:rowOff>
    </xdr:from>
    <xdr:to>
      <xdr:col>9</xdr:col>
      <xdr:colOff>1741170</xdr:colOff>
      <xdr:row>16</xdr:row>
      <xdr:rowOff>1931035</xdr:rowOff>
    </xdr:to>
    <xdr:pic>
      <xdr:nvPicPr>
        <xdr:cNvPr id="66" name="图片 6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7466310" y="35547300"/>
          <a:ext cx="1275715" cy="163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312420</xdr:colOff>
      <xdr:row>9</xdr:row>
      <xdr:rowOff>653415</xdr:rowOff>
    </xdr:from>
    <xdr:to>
      <xdr:col>9</xdr:col>
      <xdr:colOff>1640840</xdr:colOff>
      <xdr:row>9</xdr:row>
      <xdr:rowOff>3761105</xdr:rowOff>
    </xdr:to>
    <xdr:pic>
      <xdr:nvPicPr>
        <xdr:cNvPr id="67" name="图片 6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7313275" y="16718280"/>
          <a:ext cx="1328420" cy="310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535940</xdr:colOff>
      <xdr:row>10</xdr:row>
      <xdr:rowOff>37465</xdr:rowOff>
    </xdr:from>
    <xdr:to>
      <xdr:col>9</xdr:col>
      <xdr:colOff>2378075</xdr:colOff>
      <xdr:row>10</xdr:row>
      <xdr:rowOff>1978025</xdr:rowOff>
    </xdr:to>
    <xdr:pic>
      <xdr:nvPicPr>
        <xdr:cNvPr id="70" name="图片 69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7536795" y="20560030"/>
          <a:ext cx="1842135" cy="194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177800</xdr:colOff>
      <xdr:row>12</xdr:row>
      <xdr:rowOff>537210</xdr:rowOff>
    </xdr:from>
    <xdr:to>
      <xdr:col>9</xdr:col>
      <xdr:colOff>2029460</xdr:colOff>
      <xdr:row>12</xdr:row>
      <xdr:rowOff>2371725</xdr:rowOff>
    </xdr:to>
    <xdr:pic>
      <xdr:nvPicPr>
        <xdr:cNvPr id="71" name="图片 7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7178655" y="25377775"/>
          <a:ext cx="1851660" cy="183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511175</xdr:colOff>
      <xdr:row>15</xdr:row>
      <xdr:rowOff>218440</xdr:rowOff>
    </xdr:from>
    <xdr:to>
      <xdr:col>9</xdr:col>
      <xdr:colOff>1918335</xdr:colOff>
      <xdr:row>15</xdr:row>
      <xdr:rowOff>2302510</xdr:rowOff>
    </xdr:to>
    <xdr:pic>
      <xdr:nvPicPr>
        <xdr:cNvPr id="73" name="图片 7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7512030" y="33134935"/>
          <a:ext cx="1407160" cy="208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66040</xdr:colOff>
      <xdr:row>15</xdr:row>
      <xdr:rowOff>215265</xdr:rowOff>
    </xdr:from>
    <xdr:to>
      <xdr:col>9</xdr:col>
      <xdr:colOff>2506345</xdr:colOff>
      <xdr:row>15</xdr:row>
      <xdr:rowOff>1922780</xdr:rowOff>
    </xdr:to>
    <xdr:pic>
      <xdr:nvPicPr>
        <xdr:cNvPr id="25" name="图片 2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7066895" y="33131760"/>
          <a:ext cx="2440305" cy="170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12065</xdr:rowOff>
    </xdr:from>
    <xdr:to>
      <xdr:col>9</xdr:col>
      <xdr:colOff>1263015</xdr:colOff>
      <xdr:row>8</xdr:row>
      <xdr:rowOff>869315</xdr:rowOff>
    </xdr:to>
    <xdr:pic>
      <xdr:nvPicPr>
        <xdr:cNvPr id="38" name="Picture 31" descr="C:\Documents and Settings\user\Application Data\Tencent\Users\931198151\QQ\WinTemp\RichOle\K}49FSQGG6Z8[2~B~Z00})8.png"/>
        <xdr:cNvPicPr>
          <a:picLocks noChangeAspect="1" noChangeArrowheads="1"/>
        </xdr:cNvPicPr>
      </xdr:nvPicPr>
      <xdr:blipFill>
        <a:blip r:embed="rId26" cstate="print"/>
        <a:srcRect/>
        <a:stretch>
          <a:fillRect/>
        </a:stretch>
      </xdr:blipFill>
      <xdr:spPr>
        <a:xfrm>
          <a:off x="17000855" y="12876530"/>
          <a:ext cx="1263015" cy="8572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148590</xdr:colOff>
      <xdr:row>8</xdr:row>
      <xdr:rowOff>1838960</xdr:rowOff>
    </xdr:from>
    <xdr:to>
      <xdr:col>9</xdr:col>
      <xdr:colOff>1652905</xdr:colOff>
      <xdr:row>8</xdr:row>
      <xdr:rowOff>2767330</xdr:rowOff>
    </xdr:to>
    <xdr:pic>
      <xdr:nvPicPr>
        <xdr:cNvPr id="39" name="Picture 11" descr="C:\Documents and Settings\user\Application Data\Tencent\Users\931198151\QQ\WinTemp\RichOle\0)BIWS~QAM}XA}EUA8C}A1M.png"/>
        <xdr:cNvPicPr>
          <a:picLocks noChangeAspect="1" noChangeArrowheads="1"/>
        </xdr:cNvPicPr>
      </xdr:nvPicPr>
      <xdr:blipFill>
        <a:blip r:embed="rId27" cstate="print"/>
        <a:srcRect/>
        <a:stretch>
          <a:fillRect/>
        </a:stretch>
      </xdr:blipFill>
      <xdr:spPr>
        <a:xfrm>
          <a:off x="17149445" y="14703425"/>
          <a:ext cx="1504315" cy="92837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132715</xdr:colOff>
      <xdr:row>8</xdr:row>
      <xdr:rowOff>1335405</xdr:rowOff>
    </xdr:from>
    <xdr:to>
      <xdr:col>9</xdr:col>
      <xdr:colOff>1515110</xdr:colOff>
      <xdr:row>8</xdr:row>
      <xdr:rowOff>1723390</xdr:rowOff>
    </xdr:to>
    <xdr:pic>
      <xdr:nvPicPr>
        <xdr:cNvPr id="61" name="Picture 31" descr="C:\Documents and Settings\Owner\Application Data\Tencent\Users\31518861\QQ\WinTemp\RichOle\[ONKYQ100YB_6SDIU8___N5.png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17133570" y="14199870"/>
          <a:ext cx="1382395" cy="38798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170815</xdr:colOff>
      <xdr:row>8</xdr:row>
      <xdr:rowOff>909320</xdr:rowOff>
    </xdr:from>
    <xdr:to>
      <xdr:col>9</xdr:col>
      <xdr:colOff>1594485</xdr:colOff>
      <xdr:row>8</xdr:row>
      <xdr:rowOff>1217295</xdr:rowOff>
    </xdr:to>
    <xdr:pic>
      <xdr:nvPicPr>
        <xdr:cNvPr id="69" name="Picture 32" descr="C:\Documents and Settings\Owner\Application Data\Tencent\Users\31518861\QQ\WinTemp\RichOle\$I9GXO@88HCW%IH331XT10W.png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17171670" y="13773785"/>
          <a:ext cx="1423670" cy="307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1369060</xdr:colOff>
      <xdr:row>8</xdr:row>
      <xdr:rowOff>124460</xdr:rowOff>
    </xdr:from>
    <xdr:to>
      <xdr:col>10</xdr:col>
      <xdr:colOff>15875</xdr:colOff>
      <xdr:row>8</xdr:row>
      <xdr:rowOff>809625</xdr:rowOff>
    </xdr:to>
    <xdr:pic>
      <xdr:nvPicPr>
        <xdr:cNvPr id="72" name="Picture 22" descr="C:\Documents and Settings\user\Application Data\Tencent\Users\931198151\QQ\WinTemp\RichOle\%6SM9NI5MS~A3C5]X9XUUMH.png"/>
        <xdr:cNvPicPr>
          <a:picLocks noChangeAspect="1" noChangeArrowheads="1"/>
        </xdr:cNvPicPr>
      </xdr:nvPicPr>
      <xdr:blipFill>
        <a:blip r:embed="rId30" cstate="print"/>
        <a:srcRect/>
        <a:stretch>
          <a:fillRect/>
        </a:stretch>
      </xdr:blipFill>
      <xdr:spPr>
        <a:xfrm>
          <a:off x="18369915" y="12988925"/>
          <a:ext cx="1253490" cy="68516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452755</xdr:colOff>
      <xdr:row>3</xdr:row>
      <xdr:rowOff>67310</xdr:rowOff>
    </xdr:from>
    <xdr:to>
      <xdr:col>9</xdr:col>
      <xdr:colOff>1948815</xdr:colOff>
      <xdr:row>3</xdr:row>
      <xdr:rowOff>1403350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09795" y="4042410"/>
          <a:ext cx="1496060" cy="1336040"/>
        </a:xfrm>
        <a:prstGeom prst="rect">
          <a:avLst/>
        </a:prstGeom>
      </xdr:spPr>
    </xdr:pic>
    <xdr:clientData/>
  </xdr:twoCellAnchor>
  <xdr:twoCellAnchor editAs="oneCell">
    <xdr:from>
      <xdr:col>9</xdr:col>
      <xdr:colOff>500063</xdr:colOff>
      <xdr:row>6</xdr:row>
      <xdr:rowOff>190499</xdr:rowOff>
    </xdr:from>
    <xdr:to>
      <xdr:col>9</xdr:col>
      <xdr:colOff>1794828</xdr:colOff>
      <xdr:row>6</xdr:row>
      <xdr:rowOff>1603374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456785" y="10845165"/>
          <a:ext cx="1294765" cy="1412875"/>
        </a:xfrm>
        <a:prstGeom prst="rect">
          <a:avLst/>
        </a:prstGeom>
      </xdr:spPr>
    </xdr:pic>
    <xdr:clientData/>
  </xdr:twoCellAnchor>
  <xdr:twoCellAnchor editAs="oneCell">
    <xdr:from>
      <xdr:col>9</xdr:col>
      <xdr:colOff>220980</xdr:colOff>
      <xdr:row>6</xdr:row>
      <xdr:rowOff>190499</xdr:rowOff>
    </xdr:from>
    <xdr:to>
      <xdr:col>9</xdr:col>
      <xdr:colOff>2118995</xdr:colOff>
      <xdr:row>6</xdr:row>
      <xdr:rowOff>1468119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78020" y="10845165"/>
          <a:ext cx="1898015" cy="1277620"/>
        </a:xfrm>
        <a:prstGeom prst="rect">
          <a:avLst/>
        </a:prstGeom>
      </xdr:spPr>
    </xdr:pic>
    <xdr:clientData/>
  </xdr:twoCellAnchor>
  <xdr:twoCellAnchor editAs="oneCell">
    <xdr:from>
      <xdr:col>9</xdr:col>
      <xdr:colOff>307658</xdr:colOff>
      <xdr:row>9</xdr:row>
      <xdr:rowOff>237073</xdr:rowOff>
    </xdr:from>
    <xdr:to>
      <xdr:col>9</xdr:col>
      <xdr:colOff>1785938</xdr:colOff>
      <xdr:row>9</xdr:row>
      <xdr:rowOff>1670268</xdr:rowOff>
    </xdr:to>
    <xdr:pic>
      <xdr:nvPicPr>
        <xdr:cNvPr id="15" name="图片 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264380" y="16555085"/>
          <a:ext cx="1478280" cy="143319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8</xdr:row>
      <xdr:rowOff>151404</xdr:rowOff>
    </xdr:from>
    <xdr:to>
      <xdr:col>9</xdr:col>
      <xdr:colOff>1642745</xdr:colOff>
      <xdr:row>8</xdr:row>
      <xdr:rowOff>1688739</xdr:rowOff>
    </xdr:to>
    <xdr:pic>
      <xdr:nvPicPr>
        <xdr:cNvPr id="16" name="图片 1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433290" y="14704695"/>
          <a:ext cx="1166495" cy="1537335"/>
        </a:xfrm>
        <a:prstGeom prst="rect">
          <a:avLst/>
        </a:prstGeom>
      </xdr:spPr>
    </xdr:pic>
    <xdr:clientData/>
  </xdr:twoCellAnchor>
  <xdr:twoCellAnchor editAs="oneCell">
    <xdr:from>
      <xdr:col>9</xdr:col>
      <xdr:colOff>261937</xdr:colOff>
      <xdr:row>7</xdr:row>
      <xdr:rowOff>142875</xdr:rowOff>
    </xdr:from>
    <xdr:to>
      <xdr:col>9</xdr:col>
      <xdr:colOff>2059622</xdr:colOff>
      <xdr:row>7</xdr:row>
      <xdr:rowOff>1511935</xdr:rowOff>
    </xdr:to>
    <xdr:pic>
      <xdr:nvPicPr>
        <xdr:cNvPr id="17" name="图片 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218660" y="12931775"/>
          <a:ext cx="1797685" cy="1369060"/>
        </a:xfrm>
        <a:prstGeom prst="rect">
          <a:avLst/>
        </a:prstGeom>
      </xdr:spPr>
    </xdr:pic>
    <xdr:clientData/>
  </xdr:twoCellAnchor>
  <xdr:twoCellAnchor editAs="oneCell">
    <xdr:from>
      <xdr:col>9</xdr:col>
      <xdr:colOff>213360</xdr:colOff>
      <xdr:row>10</xdr:row>
      <xdr:rowOff>73660</xdr:rowOff>
    </xdr:from>
    <xdr:to>
      <xdr:col>9</xdr:col>
      <xdr:colOff>1861185</xdr:colOff>
      <xdr:row>10</xdr:row>
      <xdr:rowOff>1592580</xdr:rowOff>
    </xdr:to>
    <xdr:pic>
      <xdr:nvPicPr>
        <xdr:cNvPr id="18" name="图片 1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170400" y="18156555"/>
          <a:ext cx="1647825" cy="1518920"/>
        </a:xfrm>
        <a:prstGeom prst="rect">
          <a:avLst/>
        </a:prstGeom>
      </xdr:spPr>
    </xdr:pic>
    <xdr:clientData/>
  </xdr:twoCellAnchor>
  <xdr:twoCellAnchor editAs="oneCell">
    <xdr:from>
      <xdr:col>9</xdr:col>
      <xdr:colOff>186690</xdr:colOff>
      <xdr:row>11</xdr:row>
      <xdr:rowOff>323850</xdr:rowOff>
    </xdr:from>
    <xdr:to>
      <xdr:col>9</xdr:col>
      <xdr:colOff>1758950</xdr:colOff>
      <xdr:row>11</xdr:row>
      <xdr:rowOff>1454150</xdr:rowOff>
    </xdr:to>
    <xdr:pic>
      <xdr:nvPicPr>
        <xdr:cNvPr id="19" name="图片 1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143730" y="20171410"/>
          <a:ext cx="1572260" cy="1130300"/>
        </a:xfrm>
        <a:prstGeom prst="rect">
          <a:avLst/>
        </a:prstGeom>
      </xdr:spPr>
    </xdr:pic>
    <xdr:clientData/>
  </xdr:twoCellAnchor>
  <xdr:twoCellAnchor editAs="oneCell">
    <xdr:from>
      <xdr:col>9</xdr:col>
      <xdr:colOff>196850</xdr:colOff>
      <xdr:row>11</xdr:row>
      <xdr:rowOff>210185</xdr:rowOff>
    </xdr:from>
    <xdr:to>
      <xdr:col>9</xdr:col>
      <xdr:colOff>1976120</xdr:colOff>
      <xdr:row>11</xdr:row>
      <xdr:rowOff>1536065</xdr:rowOff>
    </xdr:to>
    <xdr:pic>
      <xdr:nvPicPr>
        <xdr:cNvPr id="20" name="图片 1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153890" y="20057745"/>
          <a:ext cx="1779270" cy="1325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327660</xdr:colOff>
      <xdr:row>12</xdr:row>
      <xdr:rowOff>258445</xdr:rowOff>
    </xdr:from>
    <xdr:to>
      <xdr:col>9</xdr:col>
      <xdr:colOff>1986280</xdr:colOff>
      <xdr:row>12</xdr:row>
      <xdr:rowOff>1534795</xdr:rowOff>
    </xdr:to>
    <xdr:pic>
      <xdr:nvPicPr>
        <xdr:cNvPr id="21" name="图片 2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284700" y="21870670"/>
          <a:ext cx="1658620" cy="1276350"/>
        </a:xfrm>
        <a:prstGeom prst="rect">
          <a:avLst/>
        </a:prstGeom>
      </xdr:spPr>
    </xdr:pic>
    <xdr:clientData/>
  </xdr:twoCellAnchor>
  <xdr:twoCellAnchor editAs="oneCell">
    <xdr:from>
      <xdr:col>9</xdr:col>
      <xdr:colOff>492760</xdr:colOff>
      <xdr:row>14</xdr:row>
      <xdr:rowOff>10795</xdr:rowOff>
    </xdr:from>
    <xdr:to>
      <xdr:col>9</xdr:col>
      <xdr:colOff>1910715</xdr:colOff>
      <xdr:row>14</xdr:row>
      <xdr:rowOff>1663065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7449800" y="25851485"/>
          <a:ext cx="1417955" cy="165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532765</xdr:colOff>
      <xdr:row>16</xdr:row>
      <xdr:rowOff>0</xdr:rowOff>
    </xdr:from>
    <xdr:to>
      <xdr:col>9</xdr:col>
      <xdr:colOff>1722120</xdr:colOff>
      <xdr:row>16</xdr:row>
      <xdr:rowOff>1448435</xdr:rowOff>
    </xdr:to>
    <xdr:pic>
      <xdr:nvPicPr>
        <xdr:cNvPr id="24" name="图片 2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7489805" y="29370020"/>
          <a:ext cx="1189355" cy="1448435"/>
        </a:xfrm>
        <a:prstGeom prst="rect">
          <a:avLst/>
        </a:prstGeom>
      </xdr:spPr>
    </xdr:pic>
    <xdr:clientData/>
  </xdr:twoCellAnchor>
  <xdr:twoCellAnchor editAs="oneCell">
    <xdr:from>
      <xdr:col>9</xdr:col>
      <xdr:colOff>440056</xdr:colOff>
      <xdr:row>16</xdr:row>
      <xdr:rowOff>138747</xdr:rowOff>
    </xdr:from>
    <xdr:to>
      <xdr:col>9</xdr:col>
      <xdr:colOff>1880871</xdr:colOff>
      <xdr:row>16</xdr:row>
      <xdr:rowOff>1716087</xdr:rowOff>
    </xdr:to>
    <xdr:pic>
      <xdr:nvPicPr>
        <xdr:cNvPr id="25" name="图片 2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397095" y="29508450"/>
          <a:ext cx="1440815" cy="1577340"/>
        </a:xfrm>
        <a:prstGeom prst="rect">
          <a:avLst/>
        </a:prstGeom>
      </xdr:spPr>
    </xdr:pic>
    <xdr:clientData/>
  </xdr:twoCellAnchor>
  <xdr:twoCellAnchor editAs="oneCell">
    <xdr:from>
      <xdr:col>9</xdr:col>
      <xdr:colOff>74295</xdr:colOff>
      <xdr:row>17</xdr:row>
      <xdr:rowOff>156210</xdr:rowOff>
    </xdr:from>
    <xdr:to>
      <xdr:col>9</xdr:col>
      <xdr:colOff>2014855</xdr:colOff>
      <xdr:row>17</xdr:row>
      <xdr:rowOff>1527175</xdr:rowOff>
    </xdr:to>
    <xdr:pic>
      <xdr:nvPicPr>
        <xdr:cNvPr id="26" name="图片 2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7031335" y="31457900"/>
          <a:ext cx="1940560" cy="1370965"/>
        </a:xfrm>
        <a:prstGeom prst="rect">
          <a:avLst/>
        </a:prstGeom>
      </xdr:spPr>
    </xdr:pic>
    <xdr:clientData/>
  </xdr:twoCellAnchor>
  <xdr:twoCellAnchor editAs="oneCell">
    <xdr:from>
      <xdr:col>9</xdr:col>
      <xdr:colOff>191770</xdr:colOff>
      <xdr:row>18</xdr:row>
      <xdr:rowOff>85725</xdr:rowOff>
    </xdr:from>
    <xdr:to>
      <xdr:col>9</xdr:col>
      <xdr:colOff>1758315</xdr:colOff>
      <xdr:row>18</xdr:row>
      <xdr:rowOff>1631315</xdr:rowOff>
    </xdr:to>
    <xdr:pic>
      <xdr:nvPicPr>
        <xdr:cNvPr id="27" name="图片 2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148810" y="33319085"/>
          <a:ext cx="1566545" cy="1545590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257175</xdr:colOff>
      <xdr:row>19</xdr:row>
      <xdr:rowOff>58420</xdr:rowOff>
    </xdr:from>
    <xdr:to>
      <xdr:col>9</xdr:col>
      <xdr:colOff>1247775</xdr:colOff>
      <xdr:row>19</xdr:row>
      <xdr:rowOff>1804670</xdr:rowOff>
    </xdr:to>
    <xdr:pic>
      <xdr:nvPicPr>
        <xdr:cNvPr id="28" name="图片 2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7214215" y="35223450"/>
          <a:ext cx="990600" cy="1746250"/>
        </a:xfrm>
        <a:prstGeom prst="rect">
          <a:avLst/>
        </a:prstGeom>
      </xdr:spPr>
    </xdr:pic>
    <xdr:clientData/>
  </xdr:twoCellAnchor>
  <xdr:twoCellAnchor editAs="oneCell">
    <xdr:from>
      <xdr:col>9</xdr:col>
      <xdr:colOff>372110</xdr:colOff>
      <xdr:row>20</xdr:row>
      <xdr:rowOff>1242695</xdr:rowOff>
    </xdr:from>
    <xdr:to>
      <xdr:col>9</xdr:col>
      <xdr:colOff>2464435</xdr:colOff>
      <xdr:row>20</xdr:row>
      <xdr:rowOff>2446020</xdr:rowOff>
    </xdr:to>
    <xdr:pic>
      <xdr:nvPicPr>
        <xdr:cNvPr id="29" name="图片 2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7329150" y="38339395"/>
          <a:ext cx="2092325" cy="1203325"/>
        </a:xfrm>
        <a:prstGeom prst="rect">
          <a:avLst/>
        </a:prstGeom>
      </xdr:spPr>
    </xdr:pic>
    <xdr:clientData/>
  </xdr:twoCellAnchor>
  <xdr:twoCellAnchor editAs="oneCell">
    <xdr:from>
      <xdr:col>9</xdr:col>
      <xdr:colOff>347980</xdr:colOff>
      <xdr:row>21</xdr:row>
      <xdr:rowOff>71120</xdr:rowOff>
    </xdr:from>
    <xdr:to>
      <xdr:col>9</xdr:col>
      <xdr:colOff>2190750</xdr:colOff>
      <xdr:row>21</xdr:row>
      <xdr:rowOff>1830070</xdr:rowOff>
    </xdr:to>
    <xdr:pic>
      <xdr:nvPicPr>
        <xdr:cNvPr id="30" name="图片 2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7305020" y="40888920"/>
          <a:ext cx="1842770" cy="1758950"/>
        </a:xfrm>
        <a:prstGeom prst="rect">
          <a:avLst/>
        </a:prstGeom>
      </xdr:spPr>
    </xdr:pic>
    <xdr:clientData/>
  </xdr:twoCellAnchor>
  <xdr:twoCellAnchor editAs="oneCell">
    <xdr:from>
      <xdr:col>9</xdr:col>
      <xdr:colOff>631825</xdr:colOff>
      <xdr:row>24</xdr:row>
      <xdr:rowOff>755015</xdr:rowOff>
    </xdr:from>
    <xdr:to>
      <xdr:col>9</xdr:col>
      <xdr:colOff>2528570</xdr:colOff>
      <xdr:row>25</xdr:row>
      <xdr:rowOff>1393190</xdr:rowOff>
    </xdr:to>
    <xdr:pic>
      <xdr:nvPicPr>
        <xdr:cNvPr id="34" name="图片 3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7588865" y="46933485"/>
          <a:ext cx="1896745" cy="2835275"/>
        </a:xfrm>
        <a:prstGeom prst="rect">
          <a:avLst/>
        </a:prstGeom>
      </xdr:spPr>
    </xdr:pic>
    <xdr:clientData/>
  </xdr:twoCellAnchor>
  <xdr:twoCellAnchor editAs="oneCell">
    <xdr:from>
      <xdr:col>9</xdr:col>
      <xdr:colOff>580390</xdr:colOff>
      <xdr:row>26</xdr:row>
      <xdr:rowOff>254635</xdr:rowOff>
    </xdr:from>
    <xdr:to>
      <xdr:col>9</xdr:col>
      <xdr:colOff>2069465</xdr:colOff>
      <xdr:row>26</xdr:row>
      <xdr:rowOff>1358900</xdr:rowOff>
    </xdr:to>
    <xdr:pic>
      <xdr:nvPicPr>
        <xdr:cNvPr id="35" name="图片 3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7537430" y="50941605"/>
          <a:ext cx="1489075" cy="1104265"/>
        </a:xfrm>
        <a:prstGeom prst="rect">
          <a:avLst/>
        </a:prstGeom>
      </xdr:spPr>
    </xdr:pic>
    <xdr:clientData/>
  </xdr:twoCellAnchor>
  <xdr:twoCellAnchor editAs="oneCell">
    <xdr:from>
      <xdr:col>9</xdr:col>
      <xdr:colOff>466090</xdr:colOff>
      <xdr:row>27</xdr:row>
      <xdr:rowOff>799465</xdr:rowOff>
    </xdr:from>
    <xdr:to>
      <xdr:col>9</xdr:col>
      <xdr:colOff>1966595</xdr:colOff>
      <xdr:row>27</xdr:row>
      <xdr:rowOff>2598420</xdr:rowOff>
    </xdr:to>
    <xdr:pic>
      <xdr:nvPicPr>
        <xdr:cNvPr id="36" name="图片 3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7423130" y="53418105"/>
          <a:ext cx="1500505" cy="1798955"/>
        </a:xfrm>
        <a:prstGeom prst="rect">
          <a:avLst/>
        </a:prstGeom>
      </xdr:spPr>
    </xdr:pic>
    <xdr:clientData/>
  </xdr:twoCellAnchor>
  <xdr:twoCellAnchor editAs="oneCell">
    <xdr:from>
      <xdr:col>9</xdr:col>
      <xdr:colOff>81280</xdr:colOff>
      <xdr:row>28</xdr:row>
      <xdr:rowOff>123190</xdr:rowOff>
    </xdr:from>
    <xdr:to>
      <xdr:col>9</xdr:col>
      <xdr:colOff>1849755</xdr:colOff>
      <xdr:row>28</xdr:row>
      <xdr:rowOff>1396365</xdr:rowOff>
    </xdr:to>
    <xdr:pic>
      <xdr:nvPicPr>
        <xdr:cNvPr id="37" name="图片 3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7038320" y="55777130"/>
          <a:ext cx="1768475" cy="1273175"/>
        </a:xfrm>
        <a:prstGeom prst="rect">
          <a:avLst/>
        </a:prstGeom>
      </xdr:spPr>
    </xdr:pic>
    <xdr:clientData/>
  </xdr:twoCellAnchor>
  <xdr:twoCellAnchor editAs="oneCell">
    <xdr:from>
      <xdr:col>9</xdr:col>
      <xdr:colOff>178435</xdr:colOff>
      <xdr:row>30</xdr:row>
      <xdr:rowOff>148590</xdr:rowOff>
    </xdr:from>
    <xdr:to>
      <xdr:col>9</xdr:col>
      <xdr:colOff>1599565</xdr:colOff>
      <xdr:row>30</xdr:row>
      <xdr:rowOff>1461770</xdr:rowOff>
    </xdr:to>
    <xdr:pic>
      <xdr:nvPicPr>
        <xdr:cNvPr id="40" name="图片 3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7135475" y="60171330"/>
          <a:ext cx="1421130" cy="1313180"/>
        </a:xfrm>
        <a:prstGeom prst="rect">
          <a:avLst/>
        </a:prstGeom>
      </xdr:spPr>
    </xdr:pic>
    <xdr:clientData/>
  </xdr:twoCellAnchor>
  <xdr:twoCellAnchor editAs="oneCell">
    <xdr:from>
      <xdr:col>9</xdr:col>
      <xdr:colOff>351155</xdr:colOff>
      <xdr:row>36</xdr:row>
      <xdr:rowOff>363220</xdr:rowOff>
    </xdr:from>
    <xdr:to>
      <xdr:col>9</xdr:col>
      <xdr:colOff>1920875</xdr:colOff>
      <xdr:row>39</xdr:row>
      <xdr:rowOff>332740</xdr:rowOff>
    </xdr:to>
    <xdr:pic>
      <xdr:nvPicPr>
        <xdr:cNvPr id="48" name="图片 4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7308195" y="72171560"/>
          <a:ext cx="1569720" cy="2065020"/>
        </a:xfrm>
        <a:prstGeom prst="rect">
          <a:avLst/>
        </a:prstGeom>
      </xdr:spPr>
    </xdr:pic>
    <xdr:clientData/>
  </xdr:twoCellAnchor>
  <xdr:twoCellAnchor editAs="oneCell">
    <xdr:from>
      <xdr:col>9</xdr:col>
      <xdr:colOff>254635</xdr:colOff>
      <xdr:row>40</xdr:row>
      <xdr:rowOff>252095</xdr:rowOff>
    </xdr:from>
    <xdr:to>
      <xdr:col>9</xdr:col>
      <xdr:colOff>2324100</xdr:colOff>
      <xdr:row>40</xdr:row>
      <xdr:rowOff>2345690</xdr:rowOff>
    </xdr:to>
    <xdr:pic>
      <xdr:nvPicPr>
        <xdr:cNvPr id="51" name="图片 5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7211675" y="74854435"/>
          <a:ext cx="2069465" cy="2093595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41</xdr:row>
      <xdr:rowOff>127635</xdr:rowOff>
    </xdr:from>
    <xdr:to>
      <xdr:col>9</xdr:col>
      <xdr:colOff>1610360</xdr:colOff>
      <xdr:row>41</xdr:row>
      <xdr:rowOff>1612265</xdr:rowOff>
    </xdr:to>
    <xdr:pic>
      <xdr:nvPicPr>
        <xdr:cNvPr id="54" name="图片 53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7185640" y="77130275"/>
          <a:ext cx="1381760" cy="1484630"/>
        </a:xfrm>
        <a:prstGeom prst="rect">
          <a:avLst/>
        </a:prstGeom>
      </xdr:spPr>
    </xdr:pic>
    <xdr:clientData/>
  </xdr:twoCellAnchor>
  <xdr:twoCellAnchor editAs="oneCell">
    <xdr:from>
      <xdr:col>9</xdr:col>
      <xdr:colOff>313690</xdr:colOff>
      <xdr:row>42</xdr:row>
      <xdr:rowOff>120015</xdr:rowOff>
    </xdr:from>
    <xdr:to>
      <xdr:col>9</xdr:col>
      <xdr:colOff>2406650</xdr:colOff>
      <xdr:row>42</xdr:row>
      <xdr:rowOff>1504315</xdr:rowOff>
    </xdr:to>
    <xdr:pic>
      <xdr:nvPicPr>
        <xdr:cNvPr id="56" name="图片 5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7270730" y="79054325"/>
          <a:ext cx="2092960" cy="1384300"/>
        </a:xfrm>
        <a:prstGeom prst="rect">
          <a:avLst/>
        </a:prstGeom>
      </xdr:spPr>
    </xdr:pic>
    <xdr:clientData/>
  </xdr:twoCellAnchor>
  <xdr:twoCellAnchor editAs="oneCell">
    <xdr:from>
      <xdr:col>9</xdr:col>
      <xdr:colOff>386715</xdr:colOff>
      <xdr:row>34</xdr:row>
      <xdr:rowOff>68580</xdr:rowOff>
    </xdr:from>
    <xdr:to>
      <xdr:col>9</xdr:col>
      <xdr:colOff>1767205</xdr:colOff>
      <xdr:row>34</xdr:row>
      <xdr:rowOff>1915795</xdr:rowOff>
    </xdr:to>
    <xdr:pic>
      <xdr:nvPicPr>
        <xdr:cNvPr id="58" name="图片 5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7343755" y="67304920"/>
          <a:ext cx="1380490" cy="184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225425</xdr:colOff>
      <xdr:row>35</xdr:row>
      <xdr:rowOff>344805</xdr:rowOff>
    </xdr:from>
    <xdr:to>
      <xdr:col>9</xdr:col>
      <xdr:colOff>1871980</xdr:colOff>
      <xdr:row>35</xdr:row>
      <xdr:rowOff>1650365</xdr:rowOff>
    </xdr:to>
    <xdr:pic>
      <xdr:nvPicPr>
        <xdr:cNvPr id="59" name="图片 58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7182465" y="69905245"/>
          <a:ext cx="1646555" cy="130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207645</xdr:colOff>
      <xdr:row>13</xdr:row>
      <xdr:rowOff>281305</xdr:rowOff>
    </xdr:from>
    <xdr:to>
      <xdr:col>9</xdr:col>
      <xdr:colOff>2241550</xdr:colOff>
      <xdr:row>13</xdr:row>
      <xdr:rowOff>1843405</xdr:rowOff>
    </xdr:to>
    <xdr:pic>
      <xdr:nvPicPr>
        <xdr:cNvPr id="62" name="图片 6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7164685" y="23658195"/>
          <a:ext cx="2033905" cy="156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525780</xdr:colOff>
      <xdr:row>33</xdr:row>
      <xdr:rowOff>27940</xdr:rowOff>
    </xdr:from>
    <xdr:to>
      <xdr:col>9</xdr:col>
      <xdr:colOff>1666875</xdr:colOff>
      <xdr:row>33</xdr:row>
      <xdr:rowOff>1444625</xdr:rowOff>
    </xdr:to>
    <xdr:pic>
      <xdr:nvPicPr>
        <xdr:cNvPr id="71" name="图片 70"/>
        <xdr:cNvPicPr>
          <a:picLocks noChangeAspect="1"/>
        </xdr:cNvPicPr>
      </xdr:nvPicPr>
      <xdr:blipFill>
        <a:blip r:embed="rId31" r:link="rId32"/>
        <a:srcRect l="1180" t="24450" r="-1180" b="3922"/>
        <a:stretch>
          <a:fillRect/>
        </a:stretch>
      </xdr:blipFill>
      <xdr:spPr>
        <a:xfrm>
          <a:off x="17482820" y="65473580"/>
          <a:ext cx="1141095" cy="14166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745490</xdr:colOff>
      <xdr:row>31</xdr:row>
      <xdr:rowOff>19050</xdr:rowOff>
    </xdr:from>
    <xdr:to>
      <xdr:col>9</xdr:col>
      <xdr:colOff>2136775</xdr:colOff>
      <xdr:row>31</xdr:row>
      <xdr:rowOff>1427480</xdr:rowOff>
    </xdr:to>
    <xdr:pic>
      <xdr:nvPicPr>
        <xdr:cNvPr id="72" name="图片 71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7702530" y="62442090"/>
          <a:ext cx="1391285" cy="140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242570</xdr:colOff>
      <xdr:row>5</xdr:row>
      <xdr:rowOff>515620</xdr:rowOff>
    </xdr:from>
    <xdr:to>
      <xdr:col>9</xdr:col>
      <xdr:colOff>2192020</xdr:colOff>
      <xdr:row>5</xdr:row>
      <xdr:rowOff>1443355</xdr:rowOff>
    </xdr:to>
    <xdr:pic>
      <xdr:nvPicPr>
        <xdr:cNvPr id="2" name="图片 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7199610" y="7614920"/>
          <a:ext cx="1949450" cy="92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153035</xdr:colOff>
      <xdr:row>14</xdr:row>
      <xdr:rowOff>1652270</xdr:rowOff>
    </xdr:from>
    <xdr:to>
      <xdr:col>9</xdr:col>
      <xdr:colOff>2137410</xdr:colOff>
      <xdr:row>15</xdr:row>
      <xdr:rowOff>1703070</xdr:rowOff>
    </xdr:to>
    <xdr:pic>
      <xdr:nvPicPr>
        <xdr:cNvPr id="3" name="图片 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7110075" y="27492960"/>
          <a:ext cx="1984375" cy="181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137160</xdr:colOff>
      <xdr:row>2</xdr:row>
      <xdr:rowOff>223520</xdr:rowOff>
    </xdr:from>
    <xdr:to>
      <xdr:col>9</xdr:col>
      <xdr:colOff>2478405</xdr:colOff>
      <xdr:row>2</xdr:row>
      <xdr:rowOff>2346960</xdr:rowOff>
    </xdr:to>
    <xdr:pic>
      <xdr:nvPicPr>
        <xdr:cNvPr id="9" name="图片 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7094200" y="1544320"/>
          <a:ext cx="2341245" cy="2123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269875</xdr:colOff>
      <xdr:row>22</xdr:row>
      <xdr:rowOff>379095</xdr:rowOff>
    </xdr:from>
    <xdr:to>
      <xdr:col>9</xdr:col>
      <xdr:colOff>2532380</xdr:colOff>
      <xdr:row>22</xdr:row>
      <xdr:rowOff>1245870</xdr:rowOff>
    </xdr:to>
    <xdr:pic>
      <xdr:nvPicPr>
        <xdr:cNvPr id="12" name="图片 11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7226915" y="43128565"/>
          <a:ext cx="2262505" cy="866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506730</xdr:colOff>
      <xdr:row>23</xdr:row>
      <xdr:rowOff>90805</xdr:rowOff>
    </xdr:from>
    <xdr:to>
      <xdr:col>9</xdr:col>
      <xdr:colOff>2045970</xdr:colOff>
      <xdr:row>23</xdr:row>
      <xdr:rowOff>1490345</xdr:rowOff>
    </xdr:to>
    <xdr:pic>
      <xdr:nvPicPr>
        <xdr:cNvPr id="32" name="图片 31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7463770" y="44707175"/>
          <a:ext cx="1539240" cy="1399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63500</xdr:colOff>
      <xdr:row>29</xdr:row>
      <xdr:rowOff>255270</xdr:rowOff>
    </xdr:from>
    <xdr:to>
      <xdr:col>9</xdr:col>
      <xdr:colOff>1941195</xdr:colOff>
      <xdr:row>29</xdr:row>
      <xdr:rowOff>2586990</xdr:rowOff>
    </xdr:to>
    <xdr:pic>
      <xdr:nvPicPr>
        <xdr:cNvPr id="45" name="图片 44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7020540" y="57407810"/>
          <a:ext cx="1877695" cy="2331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1156335</xdr:colOff>
      <xdr:row>31</xdr:row>
      <xdr:rowOff>1367155</xdr:rowOff>
    </xdr:from>
    <xdr:to>
      <xdr:col>9</xdr:col>
      <xdr:colOff>1548765</xdr:colOff>
      <xdr:row>32</xdr:row>
      <xdr:rowOff>1420495</xdr:rowOff>
    </xdr:to>
    <xdr:pic>
      <xdr:nvPicPr>
        <xdr:cNvPr id="47" name="图片 46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 rot="2460000">
          <a:off x="18113375" y="63790195"/>
          <a:ext cx="392430" cy="156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56515</xdr:colOff>
      <xdr:row>43</xdr:row>
      <xdr:rowOff>449580</xdr:rowOff>
    </xdr:from>
    <xdr:to>
      <xdr:col>9</xdr:col>
      <xdr:colOff>2126615</xdr:colOff>
      <xdr:row>43</xdr:row>
      <xdr:rowOff>1542415</xdr:rowOff>
    </xdr:to>
    <xdr:pic>
      <xdr:nvPicPr>
        <xdr:cNvPr id="57" name="图片 56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7013555" y="80984090"/>
          <a:ext cx="2070100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446405</xdr:colOff>
      <xdr:row>4</xdr:row>
      <xdr:rowOff>167005</xdr:rowOff>
    </xdr:from>
    <xdr:to>
      <xdr:col>9</xdr:col>
      <xdr:colOff>2043430</xdr:colOff>
      <xdr:row>4</xdr:row>
      <xdr:rowOff>1564005</xdr:rowOff>
    </xdr:to>
    <xdr:pic>
      <xdr:nvPicPr>
        <xdr:cNvPr id="64" name="图片 6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7403445" y="5577205"/>
          <a:ext cx="1597025" cy="1397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316230</xdr:colOff>
      <xdr:row>3</xdr:row>
      <xdr:rowOff>24130</xdr:rowOff>
    </xdr:from>
    <xdr:to>
      <xdr:col>9</xdr:col>
      <xdr:colOff>895350</xdr:colOff>
      <xdr:row>3</xdr:row>
      <xdr:rowOff>447675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5615" y="2729865"/>
          <a:ext cx="579120" cy="423545"/>
        </a:xfrm>
        <a:prstGeom prst="rect">
          <a:avLst/>
        </a:prstGeom>
      </xdr:spPr>
    </xdr:pic>
    <xdr:clientData/>
  </xdr:twoCellAnchor>
  <xdr:twoCellAnchor editAs="oneCell">
    <xdr:from>
      <xdr:col>9</xdr:col>
      <xdr:colOff>73025</xdr:colOff>
      <xdr:row>5</xdr:row>
      <xdr:rowOff>69850</xdr:rowOff>
    </xdr:from>
    <xdr:to>
      <xdr:col>9</xdr:col>
      <xdr:colOff>1165860</xdr:colOff>
      <xdr:row>5</xdr:row>
      <xdr:rowOff>426720</xdr:rowOff>
    </xdr:to>
    <xdr:pic>
      <xdr:nvPicPr>
        <xdr:cNvPr id="23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72410" y="4109085"/>
          <a:ext cx="1092835" cy="356870"/>
        </a:xfrm>
        <a:prstGeom prst="rect">
          <a:avLst/>
        </a:prstGeom>
      </xdr:spPr>
    </xdr:pic>
    <xdr:clientData/>
  </xdr:twoCellAnchor>
  <xdr:twoCellAnchor editAs="oneCell">
    <xdr:from>
      <xdr:col>9</xdr:col>
      <xdr:colOff>8255</xdr:colOff>
      <xdr:row>6</xdr:row>
      <xdr:rowOff>84455</xdr:rowOff>
    </xdr:from>
    <xdr:to>
      <xdr:col>9</xdr:col>
      <xdr:colOff>982345</xdr:colOff>
      <xdr:row>6</xdr:row>
      <xdr:rowOff>440690</xdr:rowOff>
    </xdr:to>
    <xdr:pic>
      <xdr:nvPicPr>
        <xdr:cNvPr id="24" name="图片 2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07640" y="4609465"/>
          <a:ext cx="974090" cy="356235"/>
        </a:xfrm>
        <a:prstGeom prst="rect">
          <a:avLst/>
        </a:prstGeom>
      </xdr:spPr>
    </xdr:pic>
    <xdr:clientData/>
  </xdr:twoCellAnchor>
  <xdr:twoCellAnchor editAs="oneCell">
    <xdr:from>
      <xdr:col>9</xdr:col>
      <xdr:colOff>181610</xdr:colOff>
      <xdr:row>7</xdr:row>
      <xdr:rowOff>70485</xdr:rowOff>
    </xdr:from>
    <xdr:to>
      <xdr:col>9</xdr:col>
      <xdr:colOff>944880</xdr:colOff>
      <xdr:row>7</xdr:row>
      <xdr:rowOff>408940</xdr:rowOff>
    </xdr:to>
    <xdr:pic>
      <xdr:nvPicPr>
        <xdr:cNvPr id="25" name="图片 24"/>
        <xdr:cNvPicPr>
          <a:picLocks noChangeAspect="1"/>
        </xdr:cNvPicPr>
      </xdr:nvPicPr>
      <xdr:blipFill>
        <a:blip r:embed="rId4"/>
        <a:srcRect l="22610" t="12874" r="18356" b="24707"/>
        <a:stretch>
          <a:fillRect/>
        </a:stretch>
      </xdr:blipFill>
      <xdr:spPr>
        <a:xfrm>
          <a:off x="15580995" y="5064760"/>
          <a:ext cx="763270" cy="338455"/>
        </a:xfrm>
        <a:prstGeom prst="rect">
          <a:avLst/>
        </a:prstGeom>
      </xdr:spPr>
    </xdr:pic>
    <xdr:clientData/>
  </xdr:twoCellAnchor>
  <xdr:twoCellAnchor editAs="oneCell">
    <xdr:from>
      <xdr:col>9</xdr:col>
      <xdr:colOff>296545</xdr:colOff>
      <xdr:row>8</xdr:row>
      <xdr:rowOff>69850</xdr:rowOff>
    </xdr:from>
    <xdr:to>
      <xdr:col>9</xdr:col>
      <xdr:colOff>807720</xdr:colOff>
      <xdr:row>8</xdr:row>
      <xdr:rowOff>377825</xdr:rowOff>
    </xdr:to>
    <xdr:pic>
      <xdr:nvPicPr>
        <xdr:cNvPr id="27" name="图片 2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695930" y="5699125"/>
          <a:ext cx="511175" cy="307975"/>
        </a:xfrm>
        <a:prstGeom prst="rect">
          <a:avLst/>
        </a:prstGeom>
      </xdr:spPr>
    </xdr:pic>
    <xdr:clientData/>
  </xdr:twoCellAnchor>
  <xdr:twoCellAnchor editAs="oneCell">
    <xdr:from>
      <xdr:col>9</xdr:col>
      <xdr:colOff>151130</xdr:colOff>
      <xdr:row>10</xdr:row>
      <xdr:rowOff>105410</xdr:rowOff>
    </xdr:from>
    <xdr:to>
      <xdr:col>9</xdr:col>
      <xdr:colOff>915670</xdr:colOff>
      <xdr:row>10</xdr:row>
      <xdr:rowOff>372110</xdr:rowOff>
    </xdr:to>
    <xdr:pic>
      <xdr:nvPicPr>
        <xdr:cNvPr id="36" name="图片 3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550515" y="6673215"/>
          <a:ext cx="764540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176530</xdr:colOff>
      <xdr:row>10</xdr:row>
      <xdr:rowOff>109220</xdr:rowOff>
    </xdr:from>
    <xdr:to>
      <xdr:col>9</xdr:col>
      <xdr:colOff>988695</xdr:colOff>
      <xdr:row>10</xdr:row>
      <xdr:rowOff>471170</xdr:rowOff>
    </xdr:to>
    <xdr:pic>
      <xdr:nvPicPr>
        <xdr:cNvPr id="37" name="图片 3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575915" y="6677025"/>
          <a:ext cx="812165" cy="361950"/>
        </a:xfrm>
        <a:prstGeom prst="rect">
          <a:avLst/>
        </a:prstGeom>
      </xdr:spPr>
    </xdr:pic>
    <xdr:clientData/>
  </xdr:twoCellAnchor>
  <xdr:twoCellAnchor editAs="oneCell">
    <xdr:from>
      <xdr:col>9</xdr:col>
      <xdr:colOff>194945</xdr:colOff>
      <xdr:row>11</xdr:row>
      <xdr:rowOff>0</xdr:rowOff>
    </xdr:from>
    <xdr:to>
      <xdr:col>9</xdr:col>
      <xdr:colOff>960120</xdr:colOff>
      <xdr:row>11</xdr:row>
      <xdr:rowOff>384175</xdr:rowOff>
    </xdr:to>
    <xdr:pic>
      <xdr:nvPicPr>
        <xdr:cNvPr id="38" name="图片 3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594330" y="7177405"/>
          <a:ext cx="765175" cy="384175"/>
        </a:xfrm>
        <a:prstGeom prst="rect">
          <a:avLst/>
        </a:prstGeom>
      </xdr:spPr>
    </xdr:pic>
    <xdr:clientData/>
  </xdr:twoCellAnchor>
  <xdr:twoCellAnchor editAs="oneCell">
    <xdr:from>
      <xdr:col>9</xdr:col>
      <xdr:colOff>236855</xdr:colOff>
      <xdr:row>11</xdr:row>
      <xdr:rowOff>73025</xdr:rowOff>
    </xdr:from>
    <xdr:to>
      <xdr:col>9</xdr:col>
      <xdr:colOff>1153160</xdr:colOff>
      <xdr:row>11</xdr:row>
      <xdr:rowOff>408305</xdr:rowOff>
    </xdr:to>
    <xdr:pic>
      <xdr:nvPicPr>
        <xdr:cNvPr id="41" name="图片 4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636240" y="7250430"/>
          <a:ext cx="916305" cy="335280"/>
        </a:xfrm>
        <a:prstGeom prst="rect">
          <a:avLst/>
        </a:prstGeom>
      </xdr:spPr>
    </xdr:pic>
    <xdr:clientData/>
  </xdr:twoCellAnchor>
  <xdr:twoCellAnchor editAs="oneCell">
    <xdr:from>
      <xdr:col>9</xdr:col>
      <xdr:colOff>237490</xdr:colOff>
      <xdr:row>12</xdr:row>
      <xdr:rowOff>66675</xdr:rowOff>
    </xdr:from>
    <xdr:to>
      <xdr:col>9</xdr:col>
      <xdr:colOff>883285</xdr:colOff>
      <xdr:row>12</xdr:row>
      <xdr:rowOff>441960</xdr:rowOff>
    </xdr:to>
    <xdr:pic>
      <xdr:nvPicPr>
        <xdr:cNvPr id="42" name="图片 4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5636875" y="7729855"/>
          <a:ext cx="645795" cy="375285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13</xdr:row>
      <xdr:rowOff>47625</xdr:rowOff>
    </xdr:from>
    <xdr:to>
      <xdr:col>9</xdr:col>
      <xdr:colOff>1153160</xdr:colOff>
      <xdr:row>13</xdr:row>
      <xdr:rowOff>419735</xdr:rowOff>
    </xdr:to>
    <xdr:pic>
      <xdr:nvPicPr>
        <xdr:cNvPr id="44" name="图片 4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526385" y="8371205"/>
          <a:ext cx="1026160" cy="372110"/>
        </a:xfrm>
        <a:prstGeom prst="rect">
          <a:avLst/>
        </a:prstGeom>
      </xdr:spPr>
    </xdr:pic>
    <xdr:clientData/>
  </xdr:twoCellAnchor>
  <xdr:twoCellAnchor editAs="oneCell">
    <xdr:from>
      <xdr:col>9</xdr:col>
      <xdr:colOff>347980</xdr:colOff>
      <xdr:row>15</xdr:row>
      <xdr:rowOff>278130</xdr:rowOff>
    </xdr:from>
    <xdr:to>
      <xdr:col>9</xdr:col>
      <xdr:colOff>1376045</xdr:colOff>
      <xdr:row>15</xdr:row>
      <xdr:rowOff>2192020</xdr:rowOff>
    </xdr:to>
    <xdr:pic>
      <xdr:nvPicPr>
        <xdr:cNvPr id="47" name="图片 4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5747365" y="10188575"/>
          <a:ext cx="1028065" cy="1913890"/>
        </a:xfrm>
        <a:prstGeom prst="rect">
          <a:avLst/>
        </a:prstGeom>
      </xdr:spPr>
    </xdr:pic>
    <xdr:clientData/>
  </xdr:twoCellAnchor>
  <xdr:twoCellAnchor editAs="oneCell">
    <xdr:from>
      <xdr:col>9</xdr:col>
      <xdr:colOff>34925</xdr:colOff>
      <xdr:row>2</xdr:row>
      <xdr:rowOff>161290</xdr:rowOff>
    </xdr:from>
    <xdr:to>
      <xdr:col>9</xdr:col>
      <xdr:colOff>1096645</xdr:colOff>
      <xdr:row>2</xdr:row>
      <xdr:rowOff>1322070</xdr:rowOff>
    </xdr:to>
    <xdr:pic>
      <xdr:nvPicPr>
        <xdr:cNvPr id="49" name="图片 4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5434310" y="1266825"/>
          <a:ext cx="1061720" cy="1160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268605</xdr:colOff>
      <xdr:row>4</xdr:row>
      <xdr:rowOff>118745</xdr:rowOff>
    </xdr:from>
    <xdr:to>
      <xdr:col>9</xdr:col>
      <xdr:colOff>946150</xdr:colOff>
      <xdr:row>4</xdr:row>
      <xdr:rowOff>622935</xdr:rowOff>
    </xdr:to>
    <xdr:pic>
      <xdr:nvPicPr>
        <xdr:cNvPr id="50" name="图片 4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5667990" y="3472180"/>
          <a:ext cx="677545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242570</xdr:colOff>
      <xdr:row>14</xdr:row>
      <xdr:rowOff>294640</xdr:rowOff>
    </xdr:from>
    <xdr:to>
      <xdr:col>9</xdr:col>
      <xdr:colOff>1403350</xdr:colOff>
      <xdr:row>14</xdr:row>
      <xdr:rowOff>847090</xdr:rowOff>
    </xdr:to>
    <xdr:pic>
      <xdr:nvPicPr>
        <xdr:cNvPr id="52" name="图片 5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5641955" y="9087485"/>
          <a:ext cx="116078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333375</xdr:colOff>
      <xdr:row>16</xdr:row>
      <xdr:rowOff>216535</xdr:rowOff>
    </xdr:from>
    <xdr:to>
      <xdr:col>9</xdr:col>
      <xdr:colOff>1419860</xdr:colOff>
      <xdr:row>16</xdr:row>
      <xdr:rowOff>2347595</xdr:rowOff>
    </xdr:to>
    <xdr:pic>
      <xdr:nvPicPr>
        <xdr:cNvPr id="54" name="图片 5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5732760" y="12489180"/>
          <a:ext cx="1086485" cy="213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290830</xdr:colOff>
      <xdr:row>9</xdr:row>
      <xdr:rowOff>50165</xdr:rowOff>
    </xdr:from>
    <xdr:to>
      <xdr:col>9</xdr:col>
      <xdr:colOff>589280</xdr:colOff>
      <xdr:row>10</xdr:row>
      <xdr:rowOff>0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5690215" y="6148705"/>
          <a:ext cx="298450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421005</xdr:colOff>
      <xdr:row>18</xdr:row>
      <xdr:rowOff>617220</xdr:rowOff>
    </xdr:from>
    <xdr:to>
      <xdr:col>9</xdr:col>
      <xdr:colOff>1586865</xdr:colOff>
      <xdr:row>18</xdr:row>
      <xdr:rowOff>1042670</xdr:rowOff>
    </xdr:to>
    <xdr:pic>
      <xdr:nvPicPr>
        <xdr:cNvPr id="4" name="图片 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5820390" y="17665065"/>
          <a:ext cx="1165860" cy="425450"/>
        </a:xfrm>
        <a:prstGeom prst="rect">
          <a:avLst/>
        </a:prstGeom>
      </xdr:spPr>
    </xdr:pic>
    <xdr:clientData/>
  </xdr:twoCellAnchor>
  <xdr:twoCellAnchor editAs="oneCell">
    <xdr:from>
      <xdr:col>9</xdr:col>
      <xdr:colOff>70485</xdr:colOff>
      <xdr:row>17</xdr:row>
      <xdr:rowOff>1002665</xdr:rowOff>
    </xdr:from>
    <xdr:to>
      <xdr:col>9</xdr:col>
      <xdr:colOff>1584325</xdr:colOff>
      <xdr:row>18</xdr:row>
      <xdr:rowOff>15875</xdr:rowOff>
    </xdr:to>
    <xdr:pic>
      <xdr:nvPicPr>
        <xdr:cNvPr id="7" name="图片 6"/>
        <xdr:cNvPicPr>
          <a:picLocks noChangeAspect="1"/>
        </xdr:cNvPicPr>
      </xdr:nvPicPr>
      <xdr:blipFill>
        <a:blip r:embed="rId19" r:link="rId20"/>
        <a:srcRect t="15678" b="-529"/>
        <a:stretch>
          <a:fillRect/>
        </a:stretch>
      </xdr:blipFill>
      <xdr:spPr>
        <a:xfrm>
          <a:off x="15469870" y="15637510"/>
          <a:ext cx="1513840" cy="1426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548005</xdr:colOff>
      <xdr:row>2</xdr:row>
      <xdr:rowOff>125095</xdr:rowOff>
    </xdr:from>
    <xdr:to>
      <xdr:col>9</xdr:col>
      <xdr:colOff>1789430</xdr:colOff>
      <xdr:row>2</xdr:row>
      <xdr:rowOff>1990725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726535" y="915670"/>
          <a:ext cx="1241425" cy="186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340995</xdr:colOff>
      <xdr:row>3</xdr:row>
      <xdr:rowOff>17780</xdr:rowOff>
    </xdr:from>
    <xdr:to>
      <xdr:col>9</xdr:col>
      <xdr:colOff>2049780</xdr:colOff>
      <xdr:row>3</xdr:row>
      <xdr:rowOff>1140460</xdr:rowOff>
    </xdr:to>
    <xdr:pic>
      <xdr:nvPicPr>
        <xdr:cNvPr id="60" name="图片 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0800000" flipH="1" flipV="1">
          <a:off x="16519525" y="2954655"/>
          <a:ext cx="1708785" cy="1122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33655</xdr:colOff>
      <xdr:row>4</xdr:row>
      <xdr:rowOff>603885</xdr:rowOff>
    </xdr:from>
    <xdr:to>
      <xdr:col>10</xdr:col>
      <xdr:colOff>0</xdr:colOff>
      <xdr:row>5</xdr:row>
      <xdr:rowOff>156845</xdr:rowOff>
    </xdr:to>
    <xdr:pic>
      <xdr:nvPicPr>
        <xdr:cNvPr id="2" name="图片 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6212185" y="4683760"/>
          <a:ext cx="2352040" cy="2931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9</xdr:col>
      <xdr:colOff>80645</xdr:colOff>
      <xdr:row>5</xdr:row>
      <xdr:rowOff>193040</xdr:rowOff>
    </xdr:from>
    <xdr:ext cx="2383155" cy="2997200"/>
    <xdr:pic>
      <xdr:nvPicPr>
        <xdr:cNvPr id="3" name="17"/>
        <xdr:cNvPicPr/>
      </xdr:nvPicPr>
      <xdr:blipFill>
        <a:blip r:embed="rId4"/>
        <a:srcRect/>
        <a:stretch>
          <a:fillRect/>
        </a:stretch>
      </xdr:blipFill>
      <xdr:spPr>
        <a:xfrm>
          <a:off x="16259175" y="7651115"/>
          <a:ext cx="2383155" cy="29972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189230</xdr:colOff>
      <xdr:row>2</xdr:row>
      <xdr:rowOff>330835</xdr:rowOff>
    </xdr:from>
    <xdr:to>
      <xdr:col>9</xdr:col>
      <xdr:colOff>1250768</xdr:colOff>
      <xdr:row>2</xdr:row>
      <xdr:rowOff>1190625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91160" y="1411605"/>
          <a:ext cx="1061085" cy="859790"/>
        </a:xfrm>
        <a:prstGeom prst="rect">
          <a:avLst/>
        </a:prstGeom>
      </xdr:spPr>
    </xdr:pic>
    <xdr:clientData/>
  </xdr:twoCellAnchor>
  <xdr:twoCellAnchor editAs="oneCell">
    <xdr:from>
      <xdr:col>9</xdr:col>
      <xdr:colOff>402590</xdr:colOff>
      <xdr:row>3</xdr:row>
      <xdr:rowOff>95250</xdr:rowOff>
    </xdr:from>
    <xdr:to>
      <xdr:col>9</xdr:col>
      <xdr:colOff>1025525</xdr:colOff>
      <xdr:row>3</xdr:row>
      <xdr:rowOff>726440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04520" y="2390775"/>
          <a:ext cx="622935" cy="631190"/>
        </a:xfrm>
        <a:prstGeom prst="rect">
          <a:avLst/>
        </a:prstGeom>
      </xdr:spPr>
    </xdr:pic>
    <xdr:clientData/>
  </xdr:twoCellAnchor>
  <xdr:twoCellAnchor editAs="oneCell">
    <xdr:from>
      <xdr:col>9</xdr:col>
      <xdr:colOff>422275</xdr:colOff>
      <xdr:row>4</xdr:row>
      <xdr:rowOff>41274</xdr:rowOff>
    </xdr:from>
    <xdr:to>
      <xdr:col>9</xdr:col>
      <xdr:colOff>1183640</xdr:colOff>
      <xdr:row>4</xdr:row>
      <xdr:rowOff>748664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24205" y="3161665"/>
          <a:ext cx="761365" cy="707390"/>
        </a:xfrm>
        <a:prstGeom prst="rect">
          <a:avLst/>
        </a:prstGeom>
      </xdr:spPr>
    </xdr:pic>
    <xdr:clientData/>
  </xdr:twoCellAnchor>
  <xdr:twoCellAnchor editAs="oneCell">
    <xdr:from>
      <xdr:col>9</xdr:col>
      <xdr:colOff>73660</xdr:colOff>
      <xdr:row>6</xdr:row>
      <xdr:rowOff>224155</xdr:rowOff>
    </xdr:from>
    <xdr:to>
      <xdr:col>9</xdr:col>
      <xdr:colOff>1470025</xdr:colOff>
      <xdr:row>6</xdr:row>
      <xdr:rowOff>1122680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975590" y="5348605"/>
          <a:ext cx="1396365" cy="898525"/>
        </a:xfrm>
        <a:prstGeom prst="rect">
          <a:avLst/>
        </a:prstGeom>
      </xdr:spPr>
    </xdr:pic>
    <xdr:clientData/>
  </xdr:twoCellAnchor>
  <xdr:twoCellAnchor editAs="oneCell">
    <xdr:from>
      <xdr:col>9</xdr:col>
      <xdr:colOff>336550</xdr:colOff>
      <xdr:row>7</xdr:row>
      <xdr:rowOff>418465</xdr:rowOff>
    </xdr:from>
    <xdr:to>
      <xdr:col>9</xdr:col>
      <xdr:colOff>1256665</xdr:colOff>
      <xdr:row>7</xdr:row>
      <xdr:rowOff>1433830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238480" y="6978015"/>
          <a:ext cx="920115" cy="1015365"/>
        </a:xfrm>
        <a:prstGeom prst="rect">
          <a:avLst/>
        </a:prstGeom>
      </xdr:spPr>
    </xdr:pic>
    <xdr:clientData/>
  </xdr:twoCellAnchor>
  <xdr:twoCellAnchor editAs="oneCell">
    <xdr:from>
      <xdr:col>9</xdr:col>
      <xdr:colOff>196850</xdr:colOff>
      <xdr:row>8</xdr:row>
      <xdr:rowOff>109855</xdr:rowOff>
    </xdr:from>
    <xdr:to>
      <xdr:col>9</xdr:col>
      <xdr:colOff>1572260</xdr:colOff>
      <xdr:row>8</xdr:row>
      <xdr:rowOff>1127760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098780" y="8369935"/>
          <a:ext cx="1375410" cy="1017905"/>
        </a:xfrm>
        <a:prstGeom prst="rect">
          <a:avLst/>
        </a:prstGeom>
      </xdr:spPr>
    </xdr:pic>
    <xdr:clientData/>
  </xdr:twoCellAnchor>
  <xdr:twoCellAnchor editAs="oneCell">
    <xdr:from>
      <xdr:col>9</xdr:col>
      <xdr:colOff>278765</xdr:colOff>
      <xdr:row>10</xdr:row>
      <xdr:rowOff>133350</xdr:rowOff>
    </xdr:from>
    <xdr:to>
      <xdr:col>9</xdr:col>
      <xdr:colOff>1572260</xdr:colOff>
      <xdr:row>10</xdr:row>
      <xdr:rowOff>829945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180695" y="10850880"/>
          <a:ext cx="1293495" cy="696595"/>
        </a:xfrm>
        <a:prstGeom prst="rect">
          <a:avLst/>
        </a:prstGeom>
      </xdr:spPr>
    </xdr:pic>
    <xdr:clientData/>
  </xdr:twoCellAnchor>
  <xdr:twoCellAnchor editAs="oneCell">
    <xdr:from>
      <xdr:col>9</xdr:col>
      <xdr:colOff>455295</xdr:colOff>
      <xdr:row>9</xdr:row>
      <xdr:rowOff>57150</xdr:rowOff>
    </xdr:from>
    <xdr:to>
      <xdr:col>9</xdr:col>
      <xdr:colOff>1155065</xdr:colOff>
      <xdr:row>9</xdr:row>
      <xdr:rowOff>693420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3357225" y="9803130"/>
          <a:ext cx="699770" cy="636270"/>
        </a:xfrm>
        <a:prstGeom prst="rect">
          <a:avLst/>
        </a:prstGeom>
      </xdr:spPr>
    </xdr:pic>
    <xdr:clientData/>
  </xdr:twoCellAnchor>
  <xdr:twoCellAnchor editAs="oneCell">
    <xdr:from>
      <xdr:col>9</xdr:col>
      <xdr:colOff>184693</xdr:colOff>
      <xdr:row>12</xdr:row>
      <xdr:rowOff>115024</xdr:rowOff>
    </xdr:from>
    <xdr:to>
      <xdr:col>9</xdr:col>
      <xdr:colOff>1354998</xdr:colOff>
      <xdr:row>12</xdr:row>
      <xdr:rowOff>652869</xdr:rowOff>
    </xdr:to>
    <xdr:pic>
      <xdr:nvPicPr>
        <xdr:cNvPr id="17" name="图片 1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3086080" y="13228320"/>
          <a:ext cx="1170305" cy="537845"/>
        </a:xfrm>
        <a:prstGeom prst="rect">
          <a:avLst/>
        </a:prstGeom>
      </xdr:spPr>
    </xdr:pic>
    <xdr:clientData/>
  </xdr:twoCellAnchor>
  <xdr:twoCellAnchor editAs="oneCell">
    <xdr:from>
      <xdr:col>9</xdr:col>
      <xdr:colOff>66947</xdr:colOff>
      <xdr:row>11</xdr:row>
      <xdr:rowOff>187506</xdr:rowOff>
    </xdr:from>
    <xdr:to>
      <xdr:col>9</xdr:col>
      <xdr:colOff>1572260</xdr:colOff>
      <xdr:row>11</xdr:row>
      <xdr:rowOff>1047296</xdr:rowOff>
    </xdr:to>
    <xdr:pic>
      <xdr:nvPicPr>
        <xdr:cNvPr id="18" name="图片 1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968605" y="12119610"/>
          <a:ext cx="1505585" cy="859790"/>
        </a:xfrm>
        <a:prstGeom prst="rect">
          <a:avLst/>
        </a:prstGeom>
      </xdr:spPr>
    </xdr:pic>
    <xdr:clientData/>
  </xdr:twoCellAnchor>
  <xdr:twoCellAnchor editAs="oneCell">
    <xdr:from>
      <xdr:col>9</xdr:col>
      <xdr:colOff>245745</xdr:colOff>
      <xdr:row>15</xdr:row>
      <xdr:rowOff>56515</xdr:rowOff>
    </xdr:from>
    <xdr:to>
      <xdr:col>9</xdr:col>
      <xdr:colOff>1235075</xdr:colOff>
      <xdr:row>15</xdr:row>
      <xdr:rowOff>946785</xdr:rowOff>
    </xdr:to>
    <xdr:pic>
      <xdr:nvPicPr>
        <xdr:cNvPr id="25" name="图片 2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147675" y="15913100"/>
          <a:ext cx="989330" cy="890270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333375</xdr:colOff>
      <xdr:row>16</xdr:row>
      <xdr:rowOff>49530</xdr:rowOff>
    </xdr:from>
    <xdr:to>
      <xdr:col>9</xdr:col>
      <xdr:colOff>1367155</xdr:colOff>
      <xdr:row>17</xdr:row>
      <xdr:rowOff>107315</xdr:rowOff>
    </xdr:to>
    <xdr:pic>
      <xdr:nvPicPr>
        <xdr:cNvPr id="26" name="图片 2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3235305" y="16877665"/>
          <a:ext cx="1033780" cy="1272540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149679</xdr:colOff>
      <xdr:row>17</xdr:row>
      <xdr:rowOff>504825</xdr:rowOff>
    </xdr:from>
    <xdr:to>
      <xdr:col>9</xdr:col>
      <xdr:colOff>1572260</xdr:colOff>
      <xdr:row>17</xdr:row>
      <xdr:rowOff>1333500</xdr:rowOff>
    </xdr:to>
    <xdr:pic>
      <xdr:nvPicPr>
        <xdr:cNvPr id="27" name="图片 2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3051155" y="18547715"/>
          <a:ext cx="1423035" cy="828675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13</xdr:row>
      <xdr:rowOff>326390</xdr:rowOff>
    </xdr:from>
    <xdr:to>
      <xdr:col>9</xdr:col>
      <xdr:colOff>1189355</xdr:colOff>
      <xdr:row>13</xdr:row>
      <xdr:rowOff>905510</xdr:rowOff>
    </xdr:to>
    <xdr:pic>
      <xdr:nvPicPr>
        <xdr:cNvPr id="33" name="图片 3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3244830" y="14411325"/>
          <a:ext cx="846455" cy="579120"/>
        </a:xfrm>
        <a:prstGeom prst="rect">
          <a:avLst/>
        </a:prstGeom>
      </xdr:spPr>
    </xdr:pic>
    <xdr:clientData/>
  </xdr:twoCellAnchor>
  <xdr:twoCellAnchor editAs="oneCell">
    <xdr:from>
      <xdr:col>9</xdr:col>
      <xdr:colOff>137795</xdr:colOff>
      <xdr:row>14</xdr:row>
      <xdr:rowOff>13335</xdr:rowOff>
    </xdr:from>
    <xdr:to>
      <xdr:col>9</xdr:col>
      <xdr:colOff>1225550</xdr:colOff>
      <xdr:row>14</xdr:row>
      <xdr:rowOff>704850</xdr:rowOff>
    </xdr:to>
    <xdr:pic>
      <xdr:nvPicPr>
        <xdr:cNvPr id="36" name="图片 3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3039725" y="15069820"/>
          <a:ext cx="1087755" cy="691515"/>
        </a:xfrm>
        <a:prstGeom prst="rect">
          <a:avLst/>
        </a:prstGeom>
      </xdr:spPr>
    </xdr:pic>
    <xdr:clientData/>
  </xdr:twoCellAnchor>
  <xdr:twoCellAnchor editAs="oneCell">
    <xdr:from>
      <xdr:col>9</xdr:col>
      <xdr:colOff>180975</xdr:colOff>
      <xdr:row>19</xdr:row>
      <xdr:rowOff>325755</xdr:rowOff>
    </xdr:from>
    <xdr:to>
      <xdr:col>9</xdr:col>
      <xdr:colOff>1402080</xdr:colOff>
      <xdr:row>20</xdr:row>
      <xdr:rowOff>65405</xdr:rowOff>
    </xdr:to>
    <xdr:pic>
      <xdr:nvPicPr>
        <xdr:cNvPr id="37" name="图片 3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3082905" y="21669375"/>
          <a:ext cx="1221105" cy="954405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20</xdr:row>
      <xdr:rowOff>182245</xdr:rowOff>
    </xdr:from>
    <xdr:to>
      <xdr:col>9</xdr:col>
      <xdr:colOff>1456690</xdr:colOff>
      <xdr:row>21</xdr:row>
      <xdr:rowOff>167005</xdr:rowOff>
    </xdr:to>
    <xdr:pic>
      <xdr:nvPicPr>
        <xdr:cNvPr id="38" name="图片 3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3022580" y="22740620"/>
          <a:ext cx="1336040" cy="956310"/>
        </a:xfrm>
        <a:prstGeom prst="rect">
          <a:avLst/>
        </a:prstGeom>
      </xdr:spPr>
    </xdr:pic>
    <xdr:clientData/>
  </xdr:twoCellAnchor>
  <xdr:twoCellAnchor editAs="oneCell">
    <xdr:from>
      <xdr:col>9</xdr:col>
      <xdr:colOff>118110</xdr:colOff>
      <xdr:row>21</xdr:row>
      <xdr:rowOff>322580</xdr:rowOff>
    </xdr:from>
    <xdr:to>
      <xdr:col>9</xdr:col>
      <xdr:colOff>1435463</xdr:colOff>
      <xdr:row>21</xdr:row>
      <xdr:rowOff>1035685</xdr:rowOff>
    </xdr:to>
    <xdr:pic>
      <xdr:nvPicPr>
        <xdr:cNvPr id="39" name="图片 3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3020040" y="23852505"/>
          <a:ext cx="1316990" cy="713105"/>
        </a:xfrm>
        <a:prstGeom prst="rect">
          <a:avLst/>
        </a:prstGeom>
      </xdr:spPr>
    </xdr:pic>
    <xdr:clientData/>
  </xdr:twoCellAnchor>
  <xdr:twoCellAnchor editAs="oneCell">
    <xdr:from>
      <xdr:col>9</xdr:col>
      <xdr:colOff>56515</xdr:colOff>
      <xdr:row>22</xdr:row>
      <xdr:rowOff>210185</xdr:rowOff>
    </xdr:from>
    <xdr:to>
      <xdr:col>9</xdr:col>
      <xdr:colOff>1522730</xdr:colOff>
      <xdr:row>22</xdr:row>
      <xdr:rowOff>1980565</xdr:rowOff>
    </xdr:to>
    <xdr:pic>
      <xdr:nvPicPr>
        <xdr:cNvPr id="43" name="图片 4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2958445" y="24954865"/>
          <a:ext cx="1466215" cy="1770380"/>
        </a:xfrm>
        <a:prstGeom prst="rect">
          <a:avLst/>
        </a:prstGeom>
      </xdr:spPr>
    </xdr:pic>
    <xdr:clientData/>
  </xdr:twoCellAnchor>
  <xdr:twoCellAnchor editAs="oneCell">
    <xdr:from>
      <xdr:col>9</xdr:col>
      <xdr:colOff>92710</xdr:colOff>
      <xdr:row>23</xdr:row>
      <xdr:rowOff>19050</xdr:rowOff>
    </xdr:from>
    <xdr:to>
      <xdr:col>9</xdr:col>
      <xdr:colOff>1226185</xdr:colOff>
      <xdr:row>23</xdr:row>
      <xdr:rowOff>358775</xdr:rowOff>
    </xdr:to>
    <xdr:pic>
      <xdr:nvPicPr>
        <xdr:cNvPr id="53" name="图片 5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2994640" y="26950035"/>
          <a:ext cx="1133475" cy="339725"/>
        </a:xfrm>
        <a:prstGeom prst="rect">
          <a:avLst/>
        </a:prstGeom>
      </xdr:spPr>
    </xdr:pic>
    <xdr:clientData/>
  </xdr:twoCellAnchor>
  <xdr:twoCellAnchor editAs="oneCell">
    <xdr:from>
      <xdr:col>9</xdr:col>
      <xdr:colOff>44540</xdr:colOff>
      <xdr:row>24</xdr:row>
      <xdr:rowOff>407942</xdr:rowOff>
    </xdr:from>
    <xdr:to>
      <xdr:col>9</xdr:col>
      <xdr:colOff>1572350</xdr:colOff>
      <xdr:row>24</xdr:row>
      <xdr:rowOff>983252</xdr:rowOff>
    </xdr:to>
    <xdr:pic>
      <xdr:nvPicPr>
        <xdr:cNvPr id="56" name="图片 5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2946380" y="27784425"/>
          <a:ext cx="1527810" cy="575310"/>
        </a:xfrm>
        <a:prstGeom prst="rect">
          <a:avLst/>
        </a:prstGeom>
      </xdr:spPr>
    </xdr:pic>
    <xdr:clientData/>
  </xdr:twoCellAnchor>
  <xdr:twoCellAnchor editAs="oneCell">
    <xdr:from>
      <xdr:col>9</xdr:col>
      <xdr:colOff>77470</xdr:colOff>
      <xdr:row>25</xdr:row>
      <xdr:rowOff>102870</xdr:rowOff>
    </xdr:from>
    <xdr:to>
      <xdr:col>9</xdr:col>
      <xdr:colOff>1574800</xdr:colOff>
      <xdr:row>25</xdr:row>
      <xdr:rowOff>1128395</xdr:rowOff>
    </xdr:to>
    <xdr:pic>
      <xdr:nvPicPr>
        <xdr:cNvPr id="57" name="图片 5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2979400" y="29180155"/>
          <a:ext cx="1497330" cy="1025525"/>
        </a:xfrm>
        <a:prstGeom prst="rect">
          <a:avLst/>
        </a:prstGeom>
      </xdr:spPr>
    </xdr:pic>
    <xdr:clientData/>
  </xdr:twoCellAnchor>
  <xdr:twoCellAnchor editAs="oneCell">
    <xdr:from>
      <xdr:col>9</xdr:col>
      <xdr:colOff>492760</xdr:colOff>
      <xdr:row>28</xdr:row>
      <xdr:rowOff>15240</xdr:rowOff>
    </xdr:from>
    <xdr:to>
      <xdr:col>9</xdr:col>
      <xdr:colOff>1542415</xdr:colOff>
      <xdr:row>28</xdr:row>
      <xdr:rowOff>956945</xdr:rowOff>
    </xdr:to>
    <xdr:pic>
      <xdr:nvPicPr>
        <xdr:cNvPr id="61" name="图片 6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3394690" y="32012255"/>
          <a:ext cx="1049655" cy="941705"/>
        </a:xfrm>
        <a:prstGeom prst="rect">
          <a:avLst/>
        </a:prstGeom>
      </xdr:spPr>
    </xdr:pic>
    <xdr:clientData/>
  </xdr:twoCellAnchor>
  <xdr:twoCellAnchor editAs="oneCell">
    <xdr:from>
      <xdr:col>9</xdr:col>
      <xdr:colOff>207645</xdr:colOff>
      <xdr:row>27</xdr:row>
      <xdr:rowOff>88265</xdr:rowOff>
    </xdr:from>
    <xdr:to>
      <xdr:col>9</xdr:col>
      <xdr:colOff>1448345</xdr:colOff>
      <xdr:row>27</xdr:row>
      <xdr:rowOff>650240</xdr:rowOff>
    </xdr:to>
    <xdr:pic>
      <xdr:nvPicPr>
        <xdr:cNvPr id="65" name="图片 6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3109575" y="31351855"/>
          <a:ext cx="1240155" cy="561975"/>
        </a:xfrm>
        <a:prstGeom prst="rect">
          <a:avLst/>
        </a:prstGeom>
      </xdr:spPr>
    </xdr:pic>
    <xdr:clientData/>
  </xdr:twoCellAnchor>
  <xdr:twoCellAnchor editAs="oneCell">
    <xdr:from>
      <xdr:col>9</xdr:col>
      <xdr:colOff>412750</xdr:colOff>
      <xdr:row>5</xdr:row>
      <xdr:rowOff>104775</xdr:rowOff>
    </xdr:from>
    <xdr:to>
      <xdr:col>9</xdr:col>
      <xdr:colOff>894080</xdr:colOff>
      <xdr:row>5</xdr:row>
      <xdr:rowOff>1171575</xdr:rowOff>
    </xdr:to>
    <xdr:pic>
      <xdr:nvPicPr>
        <xdr:cNvPr id="47" name="图片 4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3314680" y="4035425"/>
          <a:ext cx="481330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182245</xdr:colOff>
      <xdr:row>18</xdr:row>
      <xdr:rowOff>137160</xdr:rowOff>
    </xdr:from>
    <xdr:to>
      <xdr:col>9</xdr:col>
      <xdr:colOff>1459865</xdr:colOff>
      <xdr:row>18</xdr:row>
      <xdr:rowOff>1493520</xdr:rowOff>
    </xdr:to>
    <xdr:pic>
      <xdr:nvPicPr>
        <xdr:cNvPr id="49" name="图片 4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3084175" y="19880580"/>
          <a:ext cx="1277620" cy="1356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424815</xdr:colOff>
      <xdr:row>26</xdr:row>
      <xdr:rowOff>64770</xdr:rowOff>
    </xdr:from>
    <xdr:to>
      <xdr:col>9</xdr:col>
      <xdr:colOff>1056640</xdr:colOff>
      <xdr:row>26</xdr:row>
      <xdr:rowOff>930275</xdr:rowOff>
    </xdr:to>
    <xdr:pic>
      <xdr:nvPicPr>
        <xdr:cNvPr id="9" name="图片 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3326745" y="30356810"/>
          <a:ext cx="631825" cy="8655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9</xdr:col>
      <xdr:colOff>424815</xdr:colOff>
      <xdr:row>29</xdr:row>
      <xdr:rowOff>339090</xdr:rowOff>
    </xdr:from>
    <xdr:ext cx="1450340" cy="662940"/>
    <xdr:pic>
      <xdr:nvPicPr>
        <xdr:cNvPr id="6" name="图片 5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3326745" y="33550860"/>
          <a:ext cx="1450340" cy="662940"/>
        </a:xfrm>
        <a:prstGeom prst="rect">
          <a:avLst/>
        </a:prstGeom>
      </xdr:spPr>
    </xdr:pic>
    <xdr:clientData/>
  </xdr:oneCellAnchor>
  <xdr:twoCellAnchor editAs="oneCell">
    <xdr:from>
      <xdr:col>9</xdr:col>
      <xdr:colOff>295910</xdr:colOff>
      <xdr:row>30</xdr:row>
      <xdr:rowOff>1016635</xdr:rowOff>
    </xdr:from>
    <xdr:to>
      <xdr:col>9</xdr:col>
      <xdr:colOff>1840230</xdr:colOff>
      <xdr:row>31</xdr:row>
      <xdr:rowOff>1837690</xdr:rowOff>
    </xdr:to>
    <xdr:pic>
      <xdr:nvPicPr>
        <xdr:cNvPr id="7" name="图片 6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3197840" y="36171505"/>
          <a:ext cx="1544320" cy="276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275590</xdr:colOff>
      <xdr:row>33</xdr:row>
      <xdr:rowOff>652145</xdr:rowOff>
    </xdr:from>
    <xdr:to>
      <xdr:col>9</xdr:col>
      <xdr:colOff>2348230</xdr:colOff>
      <xdr:row>33</xdr:row>
      <xdr:rowOff>4521200</xdr:rowOff>
    </xdr:to>
    <xdr:pic>
      <xdr:nvPicPr>
        <xdr:cNvPr id="21" name="图片 2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3177520" y="42563415"/>
          <a:ext cx="2072640" cy="386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76835</xdr:colOff>
      <xdr:row>34</xdr:row>
      <xdr:rowOff>45720</xdr:rowOff>
    </xdr:from>
    <xdr:to>
      <xdr:col>9</xdr:col>
      <xdr:colOff>2632075</xdr:colOff>
      <xdr:row>34</xdr:row>
      <xdr:rowOff>1158240</xdr:rowOff>
    </xdr:to>
    <xdr:pic>
      <xdr:nvPicPr>
        <xdr:cNvPr id="24" name="图片 2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2978765" y="47157640"/>
          <a:ext cx="2555240" cy="111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361950</xdr:colOff>
      <xdr:row>32</xdr:row>
      <xdr:rowOff>59690</xdr:rowOff>
    </xdr:from>
    <xdr:to>
      <xdr:col>9</xdr:col>
      <xdr:colOff>1532890</xdr:colOff>
      <xdr:row>32</xdr:row>
      <xdr:rowOff>2280285</xdr:rowOff>
    </xdr:to>
    <xdr:pic>
      <xdr:nvPicPr>
        <xdr:cNvPr id="28" name="图片 27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3263880" y="39519860"/>
          <a:ext cx="1170940" cy="2220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168910</xdr:colOff>
      <xdr:row>35</xdr:row>
      <xdr:rowOff>697865</xdr:rowOff>
    </xdr:from>
    <xdr:to>
      <xdr:col>9</xdr:col>
      <xdr:colOff>2581910</xdr:colOff>
      <xdr:row>35</xdr:row>
      <xdr:rowOff>3928745</xdr:rowOff>
    </xdr:to>
    <xdr:pic>
      <xdr:nvPicPr>
        <xdr:cNvPr id="35" name="图片 34"/>
        <xdr:cNvPicPr>
          <a:picLocks noChangeAspect="1"/>
        </xdr:cNvPicPr>
      </xdr:nvPicPr>
      <xdr:blipFill>
        <a:blip r:embed="rId33" r:link="rId34"/>
        <a:srcRect l="1478" t="14743" b="-472"/>
        <a:stretch>
          <a:fillRect/>
        </a:stretch>
      </xdr:blipFill>
      <xdr:spPr>
        <a:xfrm>
          <a:off x="13070840" y="49028985"/>
          <a:ext cx="2413000" cy="3230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777240</xdr:colOff>
      <xdr:row>36</xdr:row>
      <xdr:rowOff>501650</xdr:rowOff>
    </xdr:from>
    <xdr:to>
      <xdr:col>9</xdr:col>
      <xdr:colOff>2198370</xdr:colOff>
      <xdr:row>36</xdr:row>
      <xdr:rowOff>1919605</xdr:rowOff>
    </xdr:to>
    <xdr:pic>
      <xdr:nvPicPr>
        <xdr:cNvPr id="40" name="图片 39"/>
        <xdr:cNvPicPr>
          <a:picLocks noChangeAspect="1"/>
        </xdr:cNvPicPr>
      </xdr:nvPicPr>
      <xdr:blipFill>
        <a:blip r:embed="rId35" r:link="rId34"/>
        <a:stretch>
          <a:fillRect/>
        </a:stretch>
      </xdr:blipFill>
      <xdr:spPr>
        <a:xfrm>
          <a:off x="13679170" y="53049170"/>
          <a:ext cx="1421130" cy="1417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616585</xdr:colOff>
      <xdr:row>37</xdr:row>
      <xdr:rowOff>342265</xdr:rowOff>
    </xdr:from>
    <xdr:to>
      <xdr:col>9</xdr:col>
      <xdr:colOff>2259330</xdr:colOff>
      <xdr:row>37</xdr:row>
      <xdr:rowOff>1997710</xdr:rowOff>
    </xdr:to>
    <xdr:pic>
      <xdr:nvPicPr>
        <xdr:cNvPr id="42" name="图片 41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3518515" y="56318785"/>
          <a:ext cx="1642745" cy="1655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789305</xdr:colOff>
      <xdr:row>38</xdr:row>
      <xdr:rowOff>233045</xdr:rowOff>
    </xdr:from>
    <xdr:to>
      <xdr:col>9</xdr:col>
      <xdr:colOff>2200275</xdr:colOff>
      <xdr:row>38</xdr:row>
      <xdr:rowOff>1656080</xdr:rowOff>
    </xdr:to>
    <xdr:pic>
      <xdr:nvPicPr>
        <xdr:cNvPr id="44" name="图片 43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3691235" y="58266965"/>
          <a:ext cx="1410970" cy="142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901700</xdr:colOff>
      <xdr:row>39</xdr:row>
      <xdr:rowOff>753110</xdr:rowOff>
    </xdr:from>
    <xdr:to>
      <xdr:col>9</xdr:col>
      <xdr:colOff>2078355</xdr:colOff>
      <xdr:row>39</xdr:row>
      <xdr:rowOff>2800985</xdr:rowOff>
    </xdr:to>
    <xdr:pic>
      <xdr:nvPicPr>
        <xdr:cNvPr id="11" name="图片 10"/>
        <xdr:cNvPicPr>
          <a:picLocks noChangeAspect="1"/>
        </xdr:cNvPicPr>
      </xdr:nvPicPr>
      <xdr:blipFill>
        <a:blip r:embed="rId38"/>
        <a:srcRect t="14123" b="10842"/>
        <a:stretch>
          <a:fillRect/>
        </a:stretch>
      </xdr:blipFill>
      <xdr:spPr>
        <a:xfrm flipH="1">
          <a:off x="13803630" y="60587255"/>
          <a:ext cx="1176655" cy="2047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883285</xdr:colOff>
      <xdr:row>40</xdr:row>
      <xdr:rowOff>637540</xdr:rowOff>
    </xdr:from>
    <xdr:to>
      <xdr:col>9</xdr:col>
      <xdr:colOff>2038350</xdr:colOff>
      <xdr:row>40</xdr:row>
      <xdr:rowOff>2263775</xdr:rowOff>
    </xdr:to>
    <xdr:pic>
      <xdr:nvPicPr>
        <xdr:cNvPr id="16" name="图片 15"/>
        <xdr:cNvPicPr>
          <a:picLocks noChangeAspect="1"/>
        </xdr:cNvPicPr>
      </xdr:nvPicPr>
      <xdr:blipFill>
        <a:blip r:embed="rId39"/>
        <a:srcRect t="22585" b="15882"/>
        <a:stretch>
          <a:fillRect/>
        </a:stretch>
      </xdr:blipFill>
      <xdr:spPr>
        <a:xfrm>
          <a:off x="13785215" y="63722885"/>
          <a:ext cx="1155065" cy="162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1052830</xdr:colOff>
      <xdr:row>41</xdr:row>
      <xdr:rowOff>404495</xdr:rowOff>
    </xdr:from>
    <xdr:to>
      <xdr:col>9</xdr:col>
      <xdr:colOff>1929765</xdr:colOff>
      <xdr:row>41</xdr:row>
      <xdr:rowOff>1787525</xdr:rowOff>
    </xdr:to>
    <xdr:pic>
      <xdr:nvPicPr>
        <xdr:cNvPr id="19" name="图片 18"/>
        <xdr:cNvPicPr>
          <a:picLocks noChangeAspect="1"/>
        </xdr:cNvPicPr>
      </xdr:nvPicPr>
      <xdr:blipFill>
        <a:blip r:embed="rId40"/>
        <a:srcRect t="17536" r="1145" b="14867"/>
        <a:stretch>
          <a:fillRect/>
        </a:stretch>
      </xdr:blipFill>
      <xdr:spPr>
        <a:xfrm>
          <a:off x="13954760" y="66131440"/>
          <a:ext cx="876935" cy="138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663575</xdr:colOff>
      <xdr:row>42</xdr:row>
      <xdr:rowOff>433070</xdr:rowOff>
    </xdr:from>
    <xdr:to>
      <xdr:col>9</xdr:col>
      <xdr:colOff>2186940</xdr:colOff>
      <xdr:row>43</xdr:row>
      <xdr:rowOff>1148715</xdr:rowOff>
    </xdr:to>
    <xdr:pic>
      <xdr:nvPicPr>
        <xdr:cNvPr id="20" name="图片 19"/>
        <xdr:cNvPicPr>
          <a:picLocks noChangeAspect="1"/>
        </xdr:cNvPicPr>
      </xdr:nvPicPr>
      <xdr:blipFill>
        <a:blip r:embed="rId41"/>
        <a:srcRect t="19015" b="14614"/>
        <a:stretch>
          <a:fillRect/>
        </a:stretch>
      </xdr:blipFill>
      <xdr:spPr>
        <a:xfrm>
          <a:off x="13565505" y="68115815"/>
          <a:ext cx="1523365" cy="232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191770</xdr:colOff>
      <xdr:row>44</xdr:row>
      <xdr:rowOff>70485</xdr:rowOff>
    </xdr:from>
    <xdr:to>
      <xdr:col>9</xdr:col>
      <xdr:colOff>2390775</xdr:colOff>
      <xdr:row>44</xdr:row>
      <xdr:rowOff>2671445</xdr:rowOff>
    </xdr:to>
    <xdr:pic>
      <xdr:nvPicPr>
        <xdr:cNvPr id="5" name="图片 4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3093700" y="70763130"/>
          <a:ext cx="2199005" cy="2600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33655</xdr:colOff>
      <xdr:row>2</xdr:row>
      <xdr:rowOff>248920</xdr:rowOff>
    </xdr:from>
    <xdr:to>
      <xdr:col>9</xdr:col>
      <xdr:colOff>1877060</xdr:colOff>
      <xdr:row>2</xdr:row>
      <xdr:rowOff>855345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24355" y="1645285"/>
          <a:ext cx="1843405" cy="606425"/>
        </a:xfrm>
        <a:prstGeom prst="rect">
          <a:avLst/>
        </a:prstGeom>
      </xdr:spPr>
    </xdr:pic>
    <xdr:clientData/>
  </xdr:twoCellAnchor>
  <xdr:twoCellAnchor editAs="oneCell">
    <xdr:from>
      <xdr:col>9</xdr:col>
      <xdr:colOff>158115</xdr:colOff>
      <xdr:row>3</xdr:row>
      <xdr:rowOff>429260</xdr:rowOff>
    </xdr:from>
    <xdr:to>
      <xdr:col>9</xdr:col>
      <xdr:colOff>1877060</xdr:colOff>
      <xdr:row>3</xdr:row>
      <xdr:rowOff>1016000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648815" y="2720975"/>
          <a:ext cx="1718945" cy="58674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4</xdr:row>
      <xdr:rowOff>229235</xdr:rowOff>
    </xdr:from>
    <xdr:to>
      <xdr:col>9</xdr:col>
      <xdr:colOff>1983740</xdr:colOff>
      <xdr:row>4</xdr:row>
      <xdr:rowOff>772160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643100" y="4057015"/>
          <a:ext cx="1831340" cy="542925"/>
        </a:xfrm>
        <a:prstGeom prst="rect">
          <a:avLst/>
        </a:prstGeom>
      </xdr:spPr>
    </xdr:pic>
    <xdr:clientData/>
  </xdr:twoCellAnchor>
  <xdr:twoCellAnchor editAs="oneCell">
    <xdr:from>
      <xdr:col>9</xdr:col>
      <xdr:colOff>87630</xdr:colOff>
      <xdr:row>5</xdr:row>
      <xdr:rowOff>282575</xdr:rowOff>
    </xdr:from>
    <xdr:to>
      <xdr:col>9</xdr:col>
      <xdr:colOff>1877060</xdr:colOff>
      <xdr:row>5</xdr:row>
      <xdr:rowOff>1392555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578330" y="5074920"/>
          <a:ext cx="1789430" cy="1109980"/>
        </a:xfrm>
        <a:prstGeom prst="rect">
          <a:avLst/>
        </a:prstGeom>
      </xdr:spPr>
    </xdr:pic>
    <xdr:clientData/>
  </xdr:twoCellAnchor>
  <xdr:twoCellAnchor editAs="oneCell">
    <xdr:from>
      <xdr:col>9</xdr:col>
      <xdr:colOff>167062</xdr:colOff>
      <xdr:row>6</xdr:row>
      <xdr:rowOff>105639</xdr:rowOff>
    </xdr:from>
    <xdr:to>
      <xdr:col>9</xdr:col>
      <xdr:colOff>1531042</xdr:colOff>
      <xdr:row>6</xdr:row>
      <xdr:rowOff>813664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657705" y="6638925"/>
          <a:ext cx="1363980" cy="708025"/>
        </a:xfrm>
        <a:prstGeom prst="rect">
          <a:avLst/>
        </a:prstGeom>
      </xdr:spPr>
    </xdr:pic>
    <xdr:clientData/>
  </xdr:twoCellAnchor>
  <xdr:twoCellAnchor editAs="oneCell">
    <xdr:from>
      <xdr:col>9</xdr:col>
      <xdr:colOff>278765</xdr:colOff>
      <xdr:row>7</xdr:row>
      <xdr:rowOff>180340</xdr:rowOff>
    </xdr:from>
    <xdr:to>
      <xdr:col>9</xdr:col>
      <xdr:colOff>1366520</xdr:colOff>
      <xdr:row>7</xdr:row>
      <xdr:rowOff>845820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769465" y="7609205"/>
          <a:ext cx="1087755" cy="665480"/>
        </a:xfrm>
        <a:prstGeom prst="rect">
          <a:avLst/>
        </a:prstGeom>
      </xdr:spPr>
    </xdr:pic>
    <xdr:clientData/>
  </xdr:twoCellAnchor>
  <xdr:twoCellAnchor editAs="oneCell">
    <xdr:from>
      <xdr:col>9</xdr:col>
      <xdr:colOff>319405</xdr:colOff>
      <xdr:row>8</xdr:row>
      <xdr:rowOff>97155</xdr:rowOff>
    </xdr:from>
    <xdr:to>
      <xdr:col>9</xdr:col>
      <xdr:colOff>1387475</xdr:colOff>
      <xdr:row>9</xdr:row>
      <xdr:rowOff>39370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810105" y="8421370"/>
          <a:ext cx="1068070" cy="837565"/>
        </a:xfrm>
        <a:prstGeom prst="rect">
          <a:avLst/>
        </a:prstGeom>
      </xdr:spPr>
    </xdr:pic>
    <xdr:clientData/>
  </xdr:twoCellAnchor>
  <xdr:twoCellAnchor editAs="oneCell">
    <xdr:from>
      <xdr:col>9</xdr:col>
      <xdr:colOff>429260</xdr:colOff>
      <xdr:row>9</xdr:row>
      <xdr:rowOff>145415</xdr:rowOff>
    </xdr:from>
    <xdr:to>
      <xdr:col>9</xdr:col>
      <xdr:colOff>1409700</xdr:colOff>
      <xdr:row>10</xdr:row>
      <xdr:rowOff>95250</xdr:rowOff>
    </xdr:to>
    <xdr:pic>
      <xdr:nvPicPr>
        <xdr:cNvPr id="16" name="图片 1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4919960" y="9364980"/>
          <a:ext cx="980440" cy="1069340"/>
        </a:xfrm>
        <a:prstGeom prst="rect">
          <a:avLst/>
        </a:prstGeom>
      </xdr:spPr>
    </xdr:pic>
    <xdr:clientData/>
  </xdr:twoCellAnchor>
  <xdr:twoCellAnchor editAs="oneCell">
    <xdr:from>
      <xdr:col>9</xdr:col>
      <xdr:colOff>91440</xdr:colOff>
      <xdr:row>10</xdr:row>
      <xdr:rowOff>353695</xdr:rowOff>
    </xdr:from>
    <xdr:to>
      <xdr:col>9</xdr:col>
      <xdr:colOff>1979930</xdr:colOff>
      <xdr:row>10</xdr:row>
      <xdr:rowOff>2237740</xdr:rowOff>
    </xdr:to>
    <xdr:pic>
      <xdr:nvPicPr>
        <xdr:cNvPr id="21" name="图片 2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4582140" y="10692765"/>
          <a:ext cx="1888490" cy="188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396240</xdr:colOff>
      <xdr:row>11</xdr:row>
      <xdr:rowOff>52705</xdr:rowOff>
    </xdr:from>
    <xdr:to>
      <xdr:col>9</xdr:col>
      <xdr:colOff>1638300</xdr:colOff>
      <xdr:row>11</xdr:row>
      <xdr:rowOff>1679575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886940" y="13173075"/>
          <a:ext cx="1242060" cy="162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556895</xdr:colOff>
      <xdr:row>12</xdr:row>
      <xdr:rowOff>187960</xdr:rowOff>
    </xdr:from>
    <xdr:to>
      <xdr:col>9</xdr:col>
      <xdr:colOff>1541145</xdr:colOff>
      <xdr:row>12</xdr:row>
      <xdr:rowOff>1802130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047595" y="15200630"/>
          <a:ext cx="984250" cy="1614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588010</xdr:colOff>
      <xdr:row>13</xdr:row>
      <xdr:rowOff>46355</xdr:rowOff>
    </xdr:from>
    <xdr:to>
      <xdr:col>9</xdr:col>
      <xdr:colOff>1435100</xdr:colOff>
      <xdr:row>13</xdr:row>
      <xdr:rowOff>1885950</xdr:rowOff>
    </xdr:to>
    <xdr:pic>
      <xdr:nvPicPr>
        <xdr:cNvPr id="25" name="图片 2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flipH="1">
          <a:off x="15078710" y="16951325"/>
          <a:ext cx="847090" cy="183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121920</xdr:colOff>
      <xdr:row>16</xdr:row>
      <xdr:rowOff>127000</xdr:rowOff>
    </xdr:from>
    <xdr:to>
      <xdr:col>9</xdr:col>
      <xdr:colOff>1858010</xdr:colOff>
      <xdr:row>17</xdr:row>
      <xdr:rowOff>29210</xdr:rowOff>
    </xdr:to>
    <xdr:pic>
      <xdr:nvPicPr>
        <xdr:cNvPr id="26" name="图片 25"/>
        <xdr:cNvPicPr>
          <a:picLocks noChangeAspect="1"/>
        </xdr:cNvPicPr>
      </xdr:nvPicPr>
      <xdr:blipFill>
        <a:blip r:embed="rId13"/>
        <a:srcRect t="16698" b="10705"/>
        <a:stretch>
          <a:fillRect/>
        </a:stretch>
      </xdr:blipFill>
      <xdr:spPr>
        <a:xfrm>
          <a:off x="14612620" y="22937470"/>
          <a:ext cx="1736090" cy="147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158115</xdr:colOff>
      <xdr:row>15</xdr:row>
      <xdr:rowOff>351155</xdr:rowOff>
    </xdr:from>
    <xdr:to>
      <xdr:col>9</xdr:col>
      <xdr:colOff>1491615</xdr:colOff>
      <xdr:row>15</xdr:row>
      <xdr:rowOff>1096645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4648815" y="21840825"/>
          <a:ext cx="1333500" cy="745490"/>
        </a:xfrm>
        <a:prstGeom prst="rect">
          <a:avLst/>
        </a:prstGeom>
      </xdr:spPr>
    </xdr:pic>
    <xdr:clientData/>
  </xdr:twoCellAnchor>
  <xdr:twoCellAnchor editAs="oneCell">
    <xdr:from>
      <xdr:col>9</xdr:col>
      <xdr:colOff>269875</xdr:colOff>
      <xdr:row>14</xdr:row>
      <xdr:rowOff>174625</xdr:rowOff>
    </xdr:from>
    <xdr:to>
      <xdr:col>9</xdr:col>
      <xdr:colOff>1807210</xdr:colOff>
      <xdr:row>14</xdr:row>
      <xdr:rowOff>1717675</xdr:rowOff>
    </xdr:to>
    <xdr:pic>
      <xdr:nvPicPr>
        <xdr:cNvPr id="17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4760575" y="18971895"/>
          <a:ext cx="1537335" cy="154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80645</xdr:colOff>
      <xdr:row>17</xdr:row>
      <xdr:rowOff>139700</xdr:rowOff>
    </xdr:from>
    <xdr:to>
      <xdr:col>9</xdr:col>
      <xdr:colOff>2315210</xdr:colOff>
      <xdr:row>18</xdr:row>
      <xdr:rowOff>1126490</xdr:rowOff>
    </xdr:to>
    <xdr:pic>
      <xdr:nvPicPr>
        <xdr:cNvPr id="10" name="图片 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4571345" y="24524970"/>
          <a:ext cx="2234565" cy="2777490"/>
        </a:xfrm>
        <a:prstGeom prst="rect">
          <a:avLst/>
        </a:prstGeom>
      </xdr:spPr>
    </xdr:pic>
    <xdr:clientData/>
  </xdr:twoCellAnchor>
  <xdr:twoCellAnchor editAs="oneCell">
    <xdr:from>
      <xdr:col>9</xdr:col>
      <xdr:colOff>285115</xdr:colOff>
      <xdr:row>21</xdr:row>
      <xdr:rowOff>97155</xdr:rowOff>
    </xdr:from>
    <xdr:to>
      <xdr:col>9</xdr:col>
      <xdr:colOff>2115820</xdr:colOff>
      <xdr:row>21</xdr:row>
      <xdr:rowOff>965835</xdr:rowOff>
    </xdr:to>
    <xdr:pic>
      <xdr:nvPicPr>
        <xdr:cNvPr id="11" name="图片 1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4775815" y="30565725"/>
          <a:ext cx="1830705" cy="868680"/>
        </a:xfrm>
        <a:prstGeom prst="rect">
          <a:avLst/>
        </a:prstGeom>
      </xdr:spPr>
    </xdr:pic>
    <xdr:clientData/>
  </xdr:twoCellAnchor>
  <xdr:twoCellAnchor editAs="oneCell">
    <xdr:from>
      <xdr:col>9</xdr:col>
      <xdr:colOff>193040</xdr:colOff>
      <xdr:row>22</xdr:row>
      <xdr:rowOff>81280</xdr:rowOff>
    </xdr:from>
    <xdr:to>
      <xdr:col>9</xdr:col>
      <xdr:colOff>2268220</xdr:colOff>
      <xdr:row>22</xdr:row>
      <xdr:rowOff>774065</xdr:rowOff>
    </xdr:to>
    <xdr:pic>
      <xdr:nvPicPr>
        <xdr:cNvPr id="13" name="图片 1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4683740" y="31669355"/>
          <a:ext cx="2075180" cy="692785"/>
        </a:xfrm>
        <a:prstGeom prst="rect">
          <a:avLst/>
        </a:prstGeom>
      </xdr:spPr>
    </xdr:pic>
    <xdr:clientData/>
  </xdr:twoCellAnchor>
  <xdr:twoCellAnchor editAs="oneCell">
    <xdr:from>
      <xdr:col>9</xdr:col>
      <xdr:colOff>218440</xdr:colOff>
      <xdr:row>23</xdr:row>
      <xdr:rowOff>357505</xdr:rowOff>
    </xdr:from>
    <xdr:to>
      <xdr:col>10</xdr:col>
      <xdr:colOff>0</xdr:colOff>
      <xdr:row>24</xdr:row>
      <xdr:rowOff>1171575</xdr:rowOff>
    </xdr:to>
    <xdr:pic>
      <xdr:nvPicPr>
        <xdr:cNvPr id="24" name="图片 2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4709140" y="32796480"/>
          <a:ext cx="2228215" cy="2157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109855</xdr:colOff>
      <xdr:row>19</xdr:row>
      <xdr:rowOff>163195</xdr:rowOff>
    </xdr:from>
    <xdr:to>
      <xdr:col>9</xdr:col>
      <xdr:colOff>2276475</xdr:colOff>
      <xdr:row>20</xdr:row>
      <xdr:rowOff>1391285</xdr:rowOff>
    </xdr:to>
    <xdr:pic>
      <xdr:nvPicPr>
        <xdr:cNvPr id="6" name="图片 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4600555" y="27532965"/>
          <a:ext cx="2166620" cy="2777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zoomScale="145" zoomScaleNormal="145" workbookViewId="0">
      <selection activeCell="A1" sqref="$A1:$XFD1048576"/>
    </sheetView>
  </sheetViews>
  <sheetFormatPr defaultColWidth="9" defaultRowHeight="13.5" outlineLevelCol="5"/>
  <cols>
    <col min="1" max="1" width="9" style="2"/>
    <col min="2" max="2" width="19.3185840707965" style="2" customWidth="1"/>
    <col min="3" max="3" width="16.6637168141593" style="2" customWidth="1"/>
    <col min="4" max="4" width="25" style="2" customWidth="1"/>
    <col min="5" max="5" width="12.7522123893805" style="2" customWidth="1"/>
    <col min="6" max="6" width="9" style="2"/>
    <col min="7" max="7" width="12.6371681415929" style="2"/>
    <col min="8" max="8" width="13.7522123893805" style="2"/>
    <col min="9" max="16384" width="9" style="2"/>
  </cols>
  <sheetData>
    <row r="1" ht="47" customHeight="1" spans="1:6">
      <c r="A1" s="139" t="s">
        <v>0</v>
      </c>
      <c r="B1" s="139"/>
      <c r="C1" s="139"/>
      <c r="D1" s="139"/>
    </row>
    <row r="2" ht="20" customHeight="1" spans="1:6">
      <c r="A2" s="140" t="s">
        <v>1</v>
      </c>
      <c r="B2" s="141" t="s">
        <v>2</v>
      </c>
      <c r="C2" s="141" t="s">
        <v>3</v>
      </c>
      <c r="D2" s="141" t="s">
        <v>4</v>
      </c>
    </row>
    <row r="3" ht="30" customHeight="1" spans="1:6">
      <c r="A3" s="142">
        <v>1</v>
      </c>
      <c r="B3" s="142" t="s">
        <v>5</v>
      </c>
      <c r="C3" s="142">
        <f>'餐具与玻璃器皿 '!I26</f>
        <v>13301</v>
      </c>
      <c r="D3" s="142" t="s">
        <v>6</v>
      </c>
    </row>
    <row r="4" ht="36" customHeight="1" spans="1:6">
      <c r="A4" s="142">
        <v>2</v>
      </c>
      <c r="B4" s="142" t="s">
        <v>7</v>
      </c>
      <c r="C4" s="142">
        <f>'餐饮杂件 '!I45</f>
        <v>14355</v>
      </c>
      <c r="D4" s="142" t="s">
        <v>6</v>
      </c>
    </row>
    <row r="5" ht="25" customHeight="1" spans="1:6">
      <c r="A5" s="142">
        <v>3</v>
      </c>
      <c r="B5" s="142" t="s">
        <v>8</v>
      </c>
      <c r="C5" s="142">
        <f>'清洁设备 '!I20</f>
        <v>21999</v>
      </c>
      <c r="D5" s="142" t="s">
        <v>6</v>
      </c>
      <c r="E5" s="143"/>
    </row>
    <row r="6" ht="30" customHeight="1" spans="1:6">
      <c r="A6" s="142">
        <v>4</v>
      </c>
      <c r="B6" s="142" t="s">
        <v>9</v>
      </c>
      <c r="C6" s="142">
        <f>'娱乐设备 '!I7</f>
        <v>24000</v>
      </c>
      <c r="D6" s="142" t="s">
        <v>6</v>
      </c>
      <c r="E6" s="143"/>
      <c r="F6" s="144"/>
    </row>
    <row r="7" ht="31" customHeight="1" spans="1:6">
      <c r="A7" s="142">
        <v>5</v>
      </c>
      <c r="B7" s="142" t="s">
        <v>10</v>
      </c>
      <c r="C7" s="142">
        <f>'后勤设备 '!I46</f>
        <v>69255</v>
      </c>
      <c r="D7" s="142" t="s">
        <v>6</v>
      </c>
      <c r="E7" s="143"/>
    </row>
    <row r="8" ht="30" customHeight="1" spans="1:6">
      <c r="A8" s="142">
        <v>6</v>
      </c>
      <c r="B8" s="142" t="s">
        <v>11</v>
      </c>
      <c r="C8" s="142">
        <f>'户外设备 '!I26</f>
        <v>99948</v>
      </c>
      <c r="D8" s="142" t="s">
        <v>6</v>
      </c>
      <c r="E8" s="143"/>
    </row>
    <row r="9" ht="33" customHeight="1" spans="1:6">
      <c r="A9" s="145" t="s">
        <v>12</v>
      </c>
      <c r="B9" s="140"/>
      <c r="C9" s="145">
        <f>SUM(C3:C8)</f>
        <v>242858</v>
      </c>
      <c r="D9" s="146" t="s">
        <v>13</v>
      </c>
    </row>
  </sheetData>
  <sheetProtection formatCells="0" insertHyperlinks="0" autoFilter="0"/>
  <protectedRanges>
    <protectedRange sqref="C3:C4" name="区域1"/>
  </protectedRanges>
  <mergeCells count="1">
    <mergeCell ref="A1:D1"/>
  </mergeCells>
  <pageMargins left="0.75" right="0.75" top="1" bottom="1" header="0.5" footer="0.5"/>
  <pageSetup paperSize="9" scale="12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view="pageBreakPreview" zoomScale="40" zoomScaleNormal="40" topLeftCell="A2" workbookViewId="0">
      <selection activeCell="I3" sqref="I3"/>
    </sheetView>
  </sheetViews>
  <sheetFormatPr defaultColWidth="8.88495575221239" defaultRowHeight="17.6"/>
  <cols>
    <col min="1" max="1" width="12.0796460176991" style="132" customWidth="1"/>
    <col min="2" max="2" width="30.3982300884956" style="59" customWidth="1"/>
    <col min="3" max="3" width="43.4513274336283" style="133" customWidth="1"/>
    <col min="4" max="4" width="61.2477876106195" style="134" customWidth="1"/>
    <col min="5" max="5" width="13.1504424778761" style="59" customWidth="1"/>
    <col min="6" max="6" width="12.858407079646" style="59" customWidth="1"/>
    <col min="7" max="7" width="17.5044247787611" style="133" customWidth="1"/>
    <col min="8" max="8" width="24.9911504424779" style="133" customWidth="1"/>
    <col min="9" max="9" width="21.2477876106195" style="133" customWidth="1"/>
    <col min="10" max="10" width="36.3274336283186" style="59" customWidth="1"/>
    <col min="11" max="11" width="18.7079646017699" style="59" customWidth="1"/>
    <col min="12" max="16384" width="8.88495575221239" style="59"/>
  </cols>
  <sheetData>
    <row r="1" ht="55" customHeight="1" spans="1:11">
      <c r="A1" s="135" t="s">
        <v>14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="85" customFormat="1" ht="46" customHeight="1" spans="1:11">
      <c r="A2" s="43" t="s">
        <v>1</v>
      </c>
      <c r="B2" s="43" t="s">
        <v>15</v>
      </c>
      <c r="C2" s="43" t="s">
        <v>16</v>
      </c>
      <c r="D2" s="136" t="s">
        <v>17</v>
      </c>
      <c r="E2" s="43" t="s">
        <v>18</v>
      </c>
      <c r="F2" s="43" t="s">
        <v>19</v>
      </c>
      <c r="G2" s="43" t="s">
        <v>20</v>
      </c>
      <c r="H2" s="44" t="s">
        <v>21</v>
      </c>
      <c r="I2" s="43" t="s">
        <v>22</v>
      </c>
      <c r="J2" s="43" t="s">
        <v>23</v>
      </c>
      <c r="K2" s="43" t="s">
        <v>4</v>
      </c>
    </row>
    <row r="3" s="59" customFormat="1" ht="271" customHeight="1" spans="1:11">
      <c r="A3" s="45">
        <v>1</v>
      </c>
      <c r="B3" s="46" t="s">
        <v>24</v>
      </c>
      <c r="C3" s="46" t="s">
        <v>25</v>
      </c>
      <c r="D3" s="47" t="s">
        <v>26</v>
      </c>
      <c r="E3" s="45">
        <v>10</v>
      </c>
      <c r="F3" s="45" t="s">
        <v>27</v>
      </c>
      <c r="G3" s="46" t="s">
        <v>28</v>
      </c>
      <c r="H3" s="48">
        <v>60</v>
      </c>
      <c r="I3" s="45">
        <f t="shared" ref="I3:I10" si="0">H3*E3</f>
        <v>600</v>
      </c>
      <c r="J3" s="53"/>
      <c r="K3" s="54"/>
    </row>
    <row r="4" ht="144.95" customHeight="1" spans="1:11">
      <c r="A4" s="45">
        <v>2</v>
      </c>
      <c r="B4" s="46" t="s">
        <v>29</v>
      </c>
      <c r="C4" s="46" t="s">
        <v>30</v>
      </c>
      <c r="D4" s="47" t="s">
        <v>31</v>
      </c>
      <c r="E4" s="45">
        <v>5</v>
      </c>
      <c r="F4" s="45" t="s">
        <v>32</v>
      </c>
      <c r="G4" s="45"/>
      <c r="H4" s="48">
        <v>100</v>
      </c>
      <c r="I4" s="45">
        <f t="shared" si="0"/>
        <v>500</v>
      </c>
      <c r="J4" s="53"/>
      <c r="K4" s="47"/>
    </row>
    <row r="5" ht="122" customHeight="1" spans="1:11">
      <c r="A5" s="45">
        <v>3</v>
      </c>
      <c r="B5" s="46" t="s">
        <v>33</v>
      </c>
      <c r="C5" s="45" t="s">
        <v>34</v>
      </c>
      <c r="D5" s="47" t="s">
        <v>35</v>
      </c>
      <c r="E5" s="45">
        <v>30</v>
      </c>
      <c r="F5" s="45" t="s">
        <v>32</v>
      </c>
      <c r="G5" s="45"/>
      <c r="H5" s="48">
        <v>4</v>
      </c>
      <c r="I5" s="45">
        <f t="shared" si="0"/>
        <v>120</v>
      </c>
      <c r="J5" s="53"/>
      <c r="K5" s="54"/>
    </row>
    <row r="6" ht="124" customHeight="1" spans="1:11">
      <c r="A6" s="45">
        <v>4</v>
      </c>
      <c r="B6" s="46" t="s">
        <v>36</v>
      </c>
      <c r="C6" s="45" t="s">
        <v>37</v>
      </c>
      <c r="D6" s="47" t="s">
        <v>38</v>
      </c>
      <c r="E6" s="45">
        <v>30</v>
      </c>
      <c r="F6" s="45" t="s">
        <v>32</v>
      </c>
      <c r="G6" s="45"/>
      <c r="H6" s="48">
        <v>10</v>
      </c>
      <c r="I6" s="45">
        <f t="shared" si="0"/>
        <v>300</v>
      </c>
      <c r="J6" s="53"/>
      <c r="K6" s="54"/>
    </row>
    <row r="7" ht="126" customHeight="1" spans="1:11">
      <c r="A7" s="45">
        <v>5</v>
      </c>
      <c r="B7" s="46" t="s">
        <v>39</v>
      </c>
      <c r="C7" s="45" t="s">
        <v>40</v>
      </c>
      <c r="D7" s="47" t="s">
        <v>41</v>
      </c>
      <c r="E7" s="45">
        <v>1</v>
      </c>
      <c r="F7" s="45" t="s">
        <v>32</v>
      </c>
      <c r="G7" s="45"/>
      <c r="H7" s="48">
        <v>106</v>
      </c>
      <c r="I7" s="45">
        <f t="shared" si="0"/>
        <v>106</v>
      </c>
      <c r="J7" s="53"/>
      <c r="K7" s="54"/>
    </row>
    <row r="8" ht="124" customHeight="1" spans="1:11">
      <c r="A8" s="45">
        <v>6</v>
      </c>
      <c r="B8" s="46" t="s">
        <v>42</v>
      </c>
      <c r="C8" s="117" t="s">
        <v>43</v>
      </c>
      <c r="D8" s="47" t="s">
        <v>44</v>
      </c>
      <c r="E8" s="45">
        <v>10</v>
      </c>
      <c r="F8" s="53" t="s">
        <v>45</v>
      </c>
      <c r="G8" s="46"/>
      <c r="H8" s="48">
        <v>70</v>
      </c>
      <c r="I8" s="45">
        <f t="shared" si="0"/>
        <v>700</v>
      </c>
      <c r="J8" s="53"/>
      <c r="K8" s="54"/>
    </row>
    <row r="9" ht="252" customHeight="1" spans="1:11">
      <c r="A9" s="45">
        <v>7</v>
      </c>
      <c r="B9" s="46" t="s">
        <v>46</v>
      </c>
      <c r="C9" s="45" t="s">
        <v>47</v>
      </c>
      <c r="D9" s="47" t="s">
        <v>48</v>
      </c>
      <c r="E9" s="45">
        <v>5</v>
      </c>
      <c r="F9" s="45" t="s">
        <v>45</v>
      </c>
      <c r="G9" s="46" t="s">
        <v>49</v>
      </c>
      <c r="H9" s="48">
        <v>108</v>
      </c>
      <c r="I9" s="45">
        <f t="shared" si="0"/>
        <v>540</v>
      </c>
      <c r="J9" s="53"/>
      <c r="K9" s="54"/>
    </row>
    <row r="10" ht="351" customHeight="1" spans="1:11">
      <c r="A10" s="45">
        <v>8</v>
      </c>
      <c r="B10" s="46" t="s">
        <v>50</v>
      </c>
      <c r="C10" s="45" t="s">
        <v>51</v>
      </c>
      <c r="D10" s="118" t="s">
        <v>52</v>
      </c>
      <c r="E10" s="45">
        <v>10</v>
      </c>
      <c r="F10" s="45" t="s">
        <v>32</v>
      </c>
      <c r="G10" s="46"/>
      <c r="H10" s="48">
        <v>30</v>
      </c>
      <c r="I10" s="45">
        <f t="shared" si="0"/>
        <v>300</v>
      </c>
      <c r="J10" s="53"/>
      <c r="K10" s="54"/>
    </row>
    <row r="11" ht="180" customHeight="1" spans="1:11">
      <c r="A11" s="45">
        <v>9</v>
      </c>
      <c r="B11" s="46" t="s">
        <v>53</v>
      </c>
      <c r="C11" s="46" t="s">
        <v>54</v>
      </c>
      <c r="D11" s="47" t="s">
        <v>55</v>
      </c>
      <c r="E11" s="45">
        <v>3</v>
      </c>
      <c r="F11" s="45" t="s">
        <v>45</v>
      </c>
      <c r="G11" s="46" t="s">
        <v>56</v>
      </c>
      <c r="H11" s="48">
        <v>10</v>
      </c>
      <c r="I11" s="45">
        <f t="shared" ref="I11:I27" si="1">H11*E11</f>
        <v>30</v>
      </c>
      <c r="J11" s="53"/>
      <c r="K11" s="54"/>
    </row>
    <row r="12" ht="160" customHeight="1" spans="1:11">
      <c r="A12" s="45">
        <v>10</v>
      </c>
      <c r="B12" s="46" t="s">
        <v>57</v>
      </c>
      <c r="C12" s="46" t="s">
        <v>58</v>
      </c>
      <c r="D12" s="47" t="s">
        <v>59</v>
      </c>
      <c r="E12" s="45">
        <v>30</v>
      </c>
      <c r="F12" s="45" t="s">
        <v>32</v>
      </c>
      <c r="G12" s="46" t="s">
        <v>60</v>
      </c>
      <c r="H12" s="48">
        <v>3</v>
      </c>
      <c r="I12" s="45">
        <f t="shared" si="1"/>
        <v>90</v>
      </c>
      <c r="J12" s="53"/>
      <c r="K12" s="54"/>
    </row>
    <row r="13" ht="268" customHeight="1" spans="1:11">
      <c r="A13" s="45">
        <v>11</v>
      </c>
      <c r="B13" s="46" t="s">
        <v>61</v>
      </c>
      <c r="C13" s="46" t="s">
        <v>62</v>
      </c>
      <c r="D13" s="47" t="s">
        <v>63</v>
      </c>
      <c r="E13" s="45">
        <v>10</v>
      </c>
      <c r="F13" s="45" t="s">
        <v>45</v>
      </c>
      <c r="G13" s="46" t="s">
        <v>60</v>
      </c>
      <c r="H13" s="48">
        <v>169</v>
      </c>
      <c r="I13" s="45">
        <f t="shared" si="1"/>
        <v>1690</v>
      </c>
      <c r="J13" s="53"/>
      <c r="K13" s="54"/>
    </row>
    <row r="14" s="131" customFormat="1" ht="183.95" customHeight="1" spans="1:11">
      <c r="A14" s="45">
        <v>12</v>
      </c>
      <c r="B14" s="46" t="s">
        <v>64</v>
      </c>
      <c r="C14" s="46" t="s">
        <v>65</v>
      </c>
      <c r="D14" s="47" t="s">
        <v>66</v>
      </c>
      <c r="E14" s="46">
        <v>5</v>
      </c>
      <c r="F14" s="46" t="s">
        <v>67</v>
      </c>
      <c r="G14" s="46" t="s">
        <v>68</v>
      </c>
      <c r="H14" s="48">
        <v>65</v>
      </c>
      <c r="I14" s="45">
        <f t="shared" si="1"/>
        <v>325</v>
      </c>
      <c r="J14" s="53"/>
      <c r="K14" s="54"/>
    </row>
    <row r="15" ht="183.95" customHeight="1" spans="1:11">
      <c r="A15" s="45">
        <v>13</v>
      </c>
      <c r="B15" s="46" t="s">
        <v>69</v>
      </c>
      <c r="C15" s="45" t="s">
        <v>70</v>
      </c>
      <c r="D15" s="47" t="s">
        <v>71</v>
      </c>
      <c r="E15" s="45">
        <v>5</v>
      </c>
      <c r="F15" s="45" t="s">
        <v>32</v>
      </c>
      <c r="G15" s="46" t="s">
        <v>72</v>
      </c>
      <c r="H15" s="48">
        <v>32</v>
      </c>
      <c r="I15" s="45">
        <f t="shared" si="1"/>
        <v>160</v>
      </c>
      <c r="J15" s="53"/>
      <c r="K15" s="54"/>
    </row>
    <row r="16" ht="183.95" customHeight="1" spans="1:11">
      <c r="A16" s="45">
        <v>14</v>
      </c>
      <c r="B16" s="46" t="s">
        <v>73</v>
      </c>
      <c r="C16" s="46" t="s">
        <v>74</v>
      </c>
      <c r="D16" s="47" t="s">
        <v>75</v>
      </c>
      <c r="E16" s="45">
        <v>3</v>
      </c>
      <c r="F16" s="45" t="s">
        <v>45</v>
      </c>
      <c r="G16" s="46"/>
      <c r="H16" s="48">
        <v>88</v>
      </c>
      <c r="I16" s="45">
        <f t="shared" si="1"/>
        <v>264</v>
      </c>
      <c r="J16" s="53"/>
      <c r="K16" s="54"/>
    </row>
    <row r="17" ht="183.95" customHeight="1" spans="1:11">
      <c r="A17" s="45">
        <v>15</v>
      </c>
      <c r="B17" s="46" t="s">
        <v>76</v>
      </c>
      <c r="C17" s="45" t="s">
        <v>77</v>
      </c>
      <c r="D17" s="47" t="s">
        <v>78</v>
      </c>
      <c r="E17" s="45">
        <v>1</v>
      </c>
      <c r="F17" s="45" t="s">
        <v>32</v>
      </c>
      <c r="G17" s="46" t="s">
        <v>79</v>
      </c>
      <c r="H17" s="48">
        <v>210</v>
      </c>
      <c r="I17" s="45">
        <f t="shared" si="1"/>
        <v>210</v>
      </c>
      <c r="J17" s="53"/>
      <c r="K17" s="54"/>
    </row>
    <row r="18" ht="215" customHeight="1" spans="1:11">
      <c r="A18" s="45">
        <v>16</v>
      </c>
      <c r="B18" s="46" t="s">
        <v>80</v>
      </c>
      <c r="C18" s="45" t="s">
        <v>81</v>
      </c>
      <c r="D18" s="47" t="s">
        <v>82</v>
      </c>
      <c r="E18" s="45">
        <v>2</v>
      </c>
      <c r="F18" s="45" t="s">
        <v>67</v>
      </c>
      <c r="G18" s="46"/>
      <c r="H18" s="48">
        <v>280</v>
      </c>
      <c r="I18" s="45">
        <f t="shared" si="1"/>
        <v>560</v>
      </c>
      <c r="J18" s="53"/>
      <c r="K18" s="54"/>
    </row>
    <row r="19" ht="115" customHeight="1" spans="1:11">
      <c r="A19" s="45">
        <v>17</v>
      </c>
      <c r="B19" s="46" t="s">
        <v>83</v>
      </c>
      <c r="C19" s="45" t="s">
        <v>84</v>
      </c>
      <c r="D19" s="47" t="s">
        <v>85</v>
      </c>
      <c r="E19" s="45">
        <v>5</v>
      </c>
      <c r="F19" s="53" t="s">
        <v>32</v>
      </c>
      <c r="G19" s="46"/>
      <c r="H19" s="48">
        <v>10</v>
      </c>
      <c r="I19" s="45">
        <f t="shared" si="1"/>
        <v>50</v>
      </c>
      <c r="J19" s="53"/>
      <c r="K19" s="54"/>
    </row>
    <row r="20" ht="144.95" customHeight="1" spans="1:11">
      <c r="A20" s="45">
        <v>18</v>
      </c>
      <c r="B20" s="46" t="s">
        <v>86</v>
      </c>
      <c r="C20" s="45" t="s">
        <v>87</v>
      </c>
      <c r="D20" s="118" t="s">
        <v>88</v>
      </c>
      <c r="E20" s="45">
        <v>3</v>
      </c>
      <c r="F20" s="45" t="s">
        <v>67</v>
      </c>
      <c r="G20" s="46"/>
      <c r="H20" s="48">
        <v>278</v>
      </c>
      <c r="I20" s="45">
        <f t="shared" si="1"/>
        <v>834</v>
      </c>
      <c r="J20" s="53"/>
      <c r="K20" s="54"/>
    </row>
    <row r="21" ht="165" customHeight="1" spans="1:11">
      <c r="A21" s="45">
        <v>19</v>
      </c>
      <c r="B21" s="46" t="s">
        <v>89</v>
      </c>
      <c r="C21" s="45" t="s">
        <v>90</v>
      </c>
      <c r="D21" s="118" t="s">
        <v>91</v>
      </c>
      <c r="E21" s="45">
        <v>5</v>
      </c>
      <c r="F21" s="45" t="s">
        <v>32</v>
      </c>
      <c r="G21" s="46"/>
      <c r="H21" s="48">
        <v>180</v>
      </c>
      <c r="I21" s="45">
        <f t="shared" si="1"/>
        <v>900</v>
      </c>
      <c r="J21" s="53"/>
      <c r="K21" s="54"/>
    </row>
    <row r="22" ht="346" customHeight="1" spans="1:11">
      <c r="A22" s="45">
        <v>20</v>
      </c>
      <c r="B22" s="46" t="s">
        <v>92</v>
      </c>
      <c r="C22" s="46" t="s">
        <v>93</v>
      </c>
      <c r="D22" s="47" t="s">
        <v>94</v>
      </c>
      <c r="E22" s="45">
        <v>3</v>
      </c>
      <c r="F22" s="45" t="s">
        <v>45</v>
      </c>
      <c r="G22" s="46"/>
      <c r="H22" s="48">
        <v>296</v>
      </c>
      <c r="I22" s="45">
        <f t="shared" si="1"/>
        <v>888</v>
      </c>
      <c r="J22" s="53"/>
      <c r="K22" s="54"/>
    </row>
    <row r="23" ht="202" customHeight="1" spans="1:11">
      <c r="A23" s="45">
        <v>21</v>
      </c>
      <c r="B23" s="46" t="s">
        <v>95</v>
      </c>
      <c r="C23" s="46" t="s">
        <v>96</v>
      </c>
      <c r="D23" s="118" t="s">
        <v>97</v>
      </c>
      <c r="E23" s="45">
        <v>2</v>
      </c>
      <c r="F23" s="45" t="s">
        <v>98</v>
      </c>
      <c r="G23" s="46" t="s">
        <v>99</v>
      </c>
      <c r="H23" s="48">
        <v>50</v>
      </c>
      <c r="I23" s="45">
        <f t="shared" si="1"/>
        <v>100</v>
      </c>
      <c r="J23" s="53"/>
      <c r="K23" s="54"/>
    </row>
    <row r="24" ht="378" customHeight="1" spans="1:11">
      <c r="A24" s="45">
        <v>22</v>
      </c>
      <c r="B24" s="46" t="s">
        <v>100</v>
      </c>
      <c r="C24" s="46" t="s">
        <v>101</v>
      </c>
      <c r="D24" s="137" t="s">
        <v>102</v>
      </c>
      <c r="E24" s="45">
        <v>1</v>
      </c>
      <c r="F24" s="45" t="s">
        <v>67</v>
      </c>
      <c r="G24" s="46" t="s">
        <v>103</v>
      </c>
      <c r="H24" s="48">
        <v>3219</v>
      </c>
      <c r="I24" s="45">
        <f t="shared" si="1"/>
        <v>3219</v>
      </c>
      <c r="J24" s="53"/>
      <c r="K24" s="54"/>
    </row>
    <row r="25" ht="215" customHeight="1" spans="1:11">
      <c r="A25" s="45">
        <v>23</v>
      </c>
      <c r="B25" s="46" t="s">
        <v>104</v>
      </c>
      <c r="C25" s="46" t="s">
        <v>105</v>
      </c>
      <c r="D25" s="47" t="s">
        <v>106</v>
      </c>
      <c r="E25" s="45">
        <v>5</v>
      </c>
      <c r="F25" s="45" t="s">
        <v>67</v>
      </c>
      <c r="G25" s="46" t="s">
        <v>107</v>
      </c>
      <c r="H25" s="48">
        <v>163</v>
      </c>
      <c r="I25" s="45">
        <f t="shared" si="1"/>
        <v>815</v>
      </c>
      <c r="J25" s="53"/>
      <c r="K25" s="54"/>
    </row>
    <row r="26" ht="42.95" customHeight="1" spans="1:11">
      <c r="A26" s="80" t="s">
        <v>12</v>
      </c>
      <c r="B26" s="81"/>
      <c r="C26" s="138"/>
      <c r="D26" s="138"/>
      <c r="E26" s="138"/>
      <c r="F26" s="138"/>
      <c r="G26" s="138"/>
      <c r="H26" s="48"/>
      <c r="I26" s="138">
        <f>SUM(I3:I25)</f>
        <v>13301</v>
      </c>
      <c r="J26" s="46"/>
      <c r="K26" s="46"/>
    </row>
    <row r="27" ht="180.95" customHeight="1"/>
    <row r="28" ht="180.95" customHeight="1"/>
    <row r="29" ht="180.95" customHeight="1"/>
    <row r="30" ht="180.95" customHeight="1"/>
    <row r="31" ht="180.95" customHeight="1"/>
    <row r="32" ht="180.95" customHeight="1"/>
    <row r="33" ht="180.95" customHeight="1"/>
  </sheetData>
  <sheetProtection formatCells="0" insertHyperlinks="0" autoFilter="0"/>
  <autoFilter xmlns:etc="http://www.wps.cn/officeDocument/2017/etCustomData" ref="A2:K26" etc:filterBottomFollowUsedRange="0">
    <extLst/>
  </autoFilter>
  <mergeCells count="2">
    <mergeCell ref="A1:K1"/>
    <mergeCell ref="A26:B26"/>
  </mergeCells>
  <pageMargins left="0.751388888888889" right="0.751388888888889" top="1" bottom="1" header="0.5" footer="0.5"/>
  <pageSetup paperSize="9" scale="45" fitToHeight="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view="pageBreakPreview" zoomScale="55" zoomScaleNormal="40" topLeftCell="A38" workbookViewId="0">
      <selection activeCell="I44" sqref="I44"/>
    </sheetView>
  </sheetViews>
  <sheetFormatPr defaultColWidth="8.88495575221239" defaultRowHeight="13.5"/>
  <cols>
    <col min="1" max="1" width="13.283185840708" style="106" customWidth="1"/>
    <col min="2" max="2" width="36" style="107" customWidth="1"/>
    <col min="3" max="3" width="45.858407079646" style="108" customWidth="1"/>
    <col min="4" max="4" width="53.2212389380531" style="109" customWidth="1"/>
    <col min="5" max="5" width="13.0353982300885" style="105" customWidth="1"/>
    <col min="6" max="6" width="8.13274336283186" style="105" customWidth="1"/>
    <col min="7" max="7" width="21.8849557522124" style="105" customWidth="1"/>
    <col min="8" max="8" width="22.8141592920354" style="105" customWidth="1"/>
    <col min="9" max="9" width="22.0884955752212" style="105" customWidth="1"/>
    <col min="10" max="10" width="37.6371681415929" style="105" customWidth="1"/>
    <col min="11" max="11" width="40.7522123893805" style="105" customWidth="1"/>
    <col min="12" max="16384" width="8.88495575221239" style="105"/>
  </cols>
  <sheetData>
    <row r="1" ht="57" customHeight="1" spans="1:11">
      <c r="A1" s="110" t="s">
        <v>7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</row>
    <row r="2" s="85" customFormat="1" ht="47" customHeight="1" spans="1:11">
      <c r="A2" s="43" t="s">
        <v>1</v>
      </c>
      <c r="B2" s="43" t="s">
        <v>15</v>
      </c>
      <c r="C2" s="113" t="s">
        <v>16</v>
      </c>
      <c r="D2" s="114" t="s">
        <v>17</v>
      </c>
      <c r="E2" s="43" t="s">
        <v>18</v>
      </c>
      <c r="F2" s="43" t="s">
        <v>19</v>
      </c>
      <c r="G2" s="43" t="s">
        <v>20</v>
      </c>
      <c r="H2" s="44" t="s">
        <v>108</v>
      </c>
      <c r="I2" s="115" t="s">
        <v>22</v>
      </c>
      <c r="J2" s="43" t="s">
        <v>23</v>
      </c>
      <c r="K2" s="116" t="s">
        <v>4</v>
      </c>
    </row>
    <row r="3" ht="209" customHeight="1" spans="1:11">
      <c r="A3" s="45">
        <v>1</v>
      </c>
      <c r="B3" s="46" t="s">
        <v>109</v>
      </c>
      <c r="C3" s="117" t="s">
        <v>110</v>
      </c>
      <c r="D3" s="118" t="s">
        <v>111</v>
      </c>
      <c r="E3" s="45">
        <v>10</v>
      </c>
      <c r="F3" s="45" t="s">
        <v>32</v>
      </c>
      <c r="G3" s="45"/>
      <c r="H3" s="48">
        <v>40</v>
      </c>
      <c r="I3" s="45">
        <f t="shared" ref="I3:I13" si="0">E3*H3</f>
        <v>400</v>
      </c>
      <c r="J3" s="119"/>
      <c r="K3" s="119"/>
    </row>
    <row r="4" ht="113" customHeight="1" spans="1:11">
      <c r="A4" s="45">
        <v>2</v>
      </c>
      <c r="B4" s="46" t="s">
        <v>112</v>
      </c>
      <c r="C4" s="117" t="s">
        <v>113</v>
      </c>
      <c r="D4" s="47" t="s">
        <v>114</v>
      </c>
      <c r="E4" s="45">
        <v>5</v>
      </c>
      <c r="F4" s="45" t="s">
        <v>45</v>
      </c>
      <c r="G4" s="45"/>
      <c r="H4" s="48">
        <v>57</v>
      </c>
      <c r="I4" s="45">
        <f t="shared" si="0"/>
        <v>285</v>
      </c>
      <c r="J4" s="119"/>
      <c r="K4" s="119"/>
    </row>
    <row r="5" ht="133" customHeight="1" spans="1:11">
      <c r="A5" s="45">
        <v>3</v>
      </c>
      <c r="B5" s="46" t="s">
        <v>115</v>
      </c>
      <c r="C5" s="117" t="s">
        <v>116</v>
      </c>
      <c r="D5" s="47" t="s">
        <v>117</v>
      </c>
      <c r="E5" s="45">
        <v>2</v>
      </c>
      <c r="F5" s="45" t="s">
        <v>45</v>
      </c>
      <c r="G5" s="45"/>
      <c r="H5" s="48">
        <v>21</v>
      </c>
      <c r="I5" s="45">
        <f t="shared" si="0"/>
        <v>42</v>
      </c>
      <c r="J5" s="119"/>
      <c r="K5" s="119"/>
    </row>
    <row r="6" ht="280" customHeight="1" spans="1:11">
      <c r="A6" s="45">
        <v>4</v>
      </c>
      <c r="B6" s="120" t="s">
        <v>118</v>
      </c>
      <c r="C6" s="117" t="s">
        <v>119</v>
      </c>
      <c r="D6" s="121" t="s">
        <v>120</v>
      </c>
      <c r="E6" s="45">
        <v>1</v>
      </c>
      <c r="F6" s="45" t="s">
        <v>32</v>
      </c>
      <c r="G6" s="45"/>
      <c r="H6" s="48">
        <v>310</v>
      </c>
      <c r="I6" s="45">
        <f t="shared" si="0"/>
        <v>310</v>
      </c>
      <c r="J6" s="122"/>
      <c r="K6" s="119"/>
    </row>
    <row r="7" ht="168" customHeight="1" spans="1:11">
      <c r="A7" s="45">
        <v>5</v>
      </c>
      <c r="B7" s="46" t="s">
        <v>121</v>
      </c>
      <c r="C7" s="117" t="s">
        <v>122</v>
      </c>
      <c r="D7" s="47" t="s">
        <v>123</v>
      </c>
      <c r="E7" s="45">
        <v>1</v>
      </c>
      <c r="F7" s="45" t="s">
        <v>32</v>
      </c>
      <c r="G7" s="46" t="s">
        <v>124</v>
      </c>
      <c r="H7" s="48">
        <v>460</v>
      </c>
      <c r="I7" s="45">
        <f t="shared" si="0"/>
        <v>460</v>
      </c>
      <c r="J7" s="119"/>
      <c r="K7" s="119"/>
    </row>
    <row r="8" ht="138.95" customHeight="1" spans="1:11">
      <c r="A8" s="45">
        <v>6</v>
      </c>
      <c r="B8" s="46" t="s">
        <v>125</v>
      </c>
      <c r="C8" s="123" t="s">
        <v>126</v>
      </c>
      <c r="D8" s="47" t="s">
        <v>127</v>
      </c>
      <c r="E8" s="45">
        <v>5</v>
      </c>
      <c r="F8" s="45" t="s">
        <v>128</v>
      </c>
      <c r="G8" s="45"/>
      <c r="H8" s="48">
        <v>38</v>
      </c>
      <c r="I8" s="45">
        <f t="shared" si="0"/>
        <v>190</v>
      </c>
      <c r="J8" s="119"/>
      <c r="K8" s="119"/>
    </row>
    <row r="9" ht="138.95" customHeight="1" spans="1:11">
      <c r="A9" s="45">
        <v>7</v>
      </c>
      <c r="B9" s="46" t="s">
        <v>129</v>
      </c>
      <c r="C9" s="117" t="s">
        <v>130</v>
      </c>
      <c r="D9" s="47" t="s">
        <v>131</v>
      </c>
      <c r="E9" s="45">
        <v>5</v>
      </c>
      <c r="F9" s="45" t="s">
        <v>45</v>
      </c>
      <c r="G9" s="45"/>
      <c r="H9" s="48">
        <v>45</v>
      </c>
      <c r="I9" s="45">
        <f t="shared" si="0"/>
        <v>225</v>
      </c>
      <c r="J9" s="119"/>
      <c r="K9" s="119"/>
    </row>
    <row r="10" ht="138.95" customHeight="1" spans="1:11">
      <c r="A10" s="45">
        <v>8</v>
      </c>
      <c r="B10" s="46" t="s">
        <v>132</v>
      </c>
      <c r="C10" s="117" t="s">
        <v>133</v>
      </c>
      <c r="D10" s="47" t="s">
        <v>134</v>
      </c>
      <c r="E10" s="45">
        <v>50</v>
      </c>
      <c r="F10" s="45" t="s">
        <v>67</v>
      </c>
      <c r="G10" s="45"/>
      <c r="H10" s="48">
        <v>5</v>
      </c>
      <c r="I10" s="45">
        <f t="shared" si="0"/>
        <v>250</v>
      </c>
      <c r="J10" s="119"/>
      <c r="K10" s="119"/>
    </row>
    <row r="11" ht="138.95" customHeight="1" spans="1:11">
      <c r="A11" s="45">
        <v>9</v>
      </c>
      <c r="B11" s="46" t="s">
        <v>135</v>
      </c>
      <c r="C11" s="117" t="s">
        <v>136</v>
      </c>
      <c r="D11" s="47" t="s">
        <v>137</v>
      </c>
      <c r="E11" s="45">
        <v>5</v>
      </c>
      <c r="F11" s="45" t="s">
        <v>32</v>
      </c>
      <c r="G11" s="45"/>
      <c r="H11" s="48">
        <v>25</v>
      </c>
      <c r="I11" s="45">
        <f t="shared" si="0"/>
        <v>125</v>
      </c>
      <c r="J11" s="119"/>
      <c r="K11" s="119"/>
    </row>
    <row r="12" ht="138.95" customHeight="1" spans="1:11">
      <c r="A12" s="45">
        <v>10</v>
      </c>
      <c r="B12" s="46" t="s">
        <v>138</v>
      </c>
      <c r="C12" s="117" t="s">
        <v>139</v>
      </c>
      <c r="D12" s="47" t="s">
        <v>140</v>
      </c>
      <c r="E12" s="45">
        <v>25</v>
      </c>
      <c r="F12" s="45" t="s">
        <v>32</v>
      </c>
      <c r="G12" s="45"/>
      <c r="H12" s="48">
        <v>23</v>
      </c>
      <c r="I12" s="45">
        <f t="shared" si="0"/>
        <v>575</v>
      </c>
      <c r="J12" s="119"/>
      <c r="K12" s="119"/>
    </row>
    <row r="13" ht="138.95" customHeight="1" spans="1:11">
      <c r="A13" s="45">
        <v>11</v>
      </c>
      <c r="B13" s="46" t="s">
        <v>141</v>
      </c>
      <c r="C13" s="117" t="s">
        <v>142</v>
      </c>
      <c r="D13" s="47" t="s">
        <v>143</v>
      </c>
      <c r="E13" s="45">
        <v>1</v>
      </c>
      <c r="F13" s="45" t="s">
        <v>45</v>
      </c>
      <c r="G13" s="46"/>
      <c r="H13" s="48">
        <v>222</v>
      </c>
      <c r="I13" s="45">
        <f t="shared" si="0"/>
        <v>222</v>
      </c>
      <c r="J13" s="119"/>
      <c r="K13" s="119"/>
    </row>
    <row r="14" ht="194" customHeight="1" spans="1:11">
      <c r="A14" s="45">
        <v>12</v>
      </c>
      <c r="B14" s="46" t="s">
        <v>144</v>
      </c>
      <c r="C14" s="117" t="s">
        <v>145</v>
      </c>
      <c r="D14" s="47" t="s">
        <v>146</v>
      </c>
      <c r="E14" s="45">
        <v>5</v>
      </c>
      <c r="F14" s="45" t="s">
        <v>32</v>
      </c>
      <c r="G14" s="46" t="s">
        <v>147</v>
      </c>
      <c r="H14" s="48">
        <v>180</v>
      </c>
      <c r="I14" s="45">
        <f t="shared" ref="I14:I44" si="1">E14*H14</f>
        <v>900</v>
      </c>
      <c r="J14" s="119"/>
      <c r="K14" s="119"/>
    </row>
    <row r="15" ht="138.95" customHeight="1" spans="1:11">
      <c r="A15" s="45">
        <v>13</v>
      </c>
      <c r="B15" s="46" t="s">
        <v>148</v>
      </c>
      <c r="C15" s="117" t="s">
        <v>149</v>
      </c>
      <c r="D15" s="47" t="s">
        <v>150</v>
      </c>
      <c r="E15" s="45">
        <v>3</v>
      </c>
      <c r="F15" s="45" t="s">
        <v>32</v>
      </c>
      <c r="G15" s="46"/>
      <c r="H15" s="48">
        <v>30</v>
      </c>
      <c r="I15" s="45">
        <f t="shared" si="1"/>
        <v>90</v>
      </c>
      <c r="J15" s="119"/>
      <c r="K15" s="119"/>
    </row>
    <row r="16" ht="138.95" customHeight="1" spans="1:11">
      <c r="A16" s="45">
        <v>14</v>
      </c>
      <c r="B16" s="46" t="s">
        <v>151</v>
      </c>
      <c r="C16" s="117" t="s">
        <v>152</v>
      </c>
      <c r="D16" s="47" t="s">
        <v>153</v>
      </c>
      <c r="E16" s="45">
        <v>2</v>
      </c>
      <c r="F16" s="45" t="s">
        <v>45</v>
      </c>
      <c r="G16" s="46"/>
      <c r="H16" s="48">
        <v>182</v>
      </c>
      <c r="I16" s="45">
        <f t="shared" si="1"/>
        <v>364</v>
      </c>
      <c r="J16" s="119"/>
      <c r="K16" s="119"/>
    </row>
    <row r="17" ht="152.1" customHeight="1" spans="1:11">
      <c r="A17" s="45">
        <v>15</v>
      </c>
      <c r="B17" s="46" t="s">
        <v>154</v>
      </c>
      <c r="C17" s="117" t="s">
        <v>155</v>
      </c>
      <c r="D17" s="47" t="s">
        <v>156</v>
      </c>
      <c r="E17" s="45">
        <v>5</v>
      </c>
      <c r="F17" s="45" t="s">
        <v>32</v>
      </c>
      <c r="G17" s="46" t="s">
        <v>157</v>
      </c>
      <c r="H17" s="48">
        <v>23</v>
      </c>
      <c r="I17" s="45">
        <f t="shared" si="1"/>
        <v>115</v>
      </c>
      <c r="J17" s="119"/>
      <c r="K17" s="119"/>
    </row>
    <row r="18" ht="152.1" customHeight="1" spans="1:11">
      <c r="A18" s="45">
        <v>16</v>
      </c>
      <c r="B18" s="46" t="s">
        <v>158</v>
      </c>
      <c r="C18" s="117" t="s">
        <v>159</v>
      </c>
      <c r="D18" s="47" t="s">
        <v>160</v>
      </c>
      <c r="E18" s="45">
        <v>1</v>
      </c>
      <c r="F18" s="45" t="s">
        <v>32</v>
      </c>
      <c r="G18" s="46"/>
      <c r="H18" s="48">
        <v>80</v>
      </c>
      <c r="I18" s="45">
        <f t="shared" si="1"/>
        <v>80</v>
      </c>
      <c r="J18" s="119"/>
      <c r="K18" s="119"/>
    </row>
    <row r="19" ht="152.1" customHeight="1" spans="1:11">
      <c r="A19" s="45">
        <v>17</v>
      </c>
      <c r="B19" s="46" t="s">
        <v>161</v>
      </c>
      <c r="C19" s="117" t="s">
        <v>162</v>
      </c>
      <c r="D19" s="47" t="s">
        <v>163</v>
      </c>
      <c r="E19" s="45">
        <v>2</v>
      </c>
      <c r="F19" s="45" t="s">
        <v>32</v>
      </c>
      <c r="G19" s="46"/>
      <c r="H19" s="48">
        <v>85</v>
      </c>
      <c r="I19" s="45">
        <f t="shared" si="1"/>
        <v>170</v>
      </c>
      <c r="J19" s="119"/>
      <c r="K19" s="119"/>
    </row>
    <row r="20" ht="152.1" customHeight="1" spans="1:11">
      <c r="A20" s="45">
        <v>18</v>
      </c>
      <c r="B20" s="46" t="s">
        <v>164</v>
      </c>
      <c r="C20" s="117" t="s">
        <v>165</v>
      </c>
      <c r="D20" s="47" t="s">
        <v>166</v>
      </c>
      <c r="E20" s="45">
        <v>2</v>
      </c>
      <c r="F20" s="45" t="s">
        <v>32</v>
      </c>
      <c r="G20" s="46"/>
      <c r="H20" s="48">
        <v>53</v>
      </c>
      <c r="I20" s="45">
        <f t="shared" si="1"/>
        <v>106</v>
      </c>
      <c r="J20" s="119"/>
      <c r="K20" s="119"/>
    </row>
    <row r="21" s="105" customFormat="1" ht="293" customHeight="1" spans="1:11">
      <c r="A21" s="45">
        <v>19</v>
      </c>
      <c r="B21" s="46" t="s">
        <v>167</v>
      </c>
      <c r="C21" s="117" t="s">
        <v>168</v>
      </c>
      <c r="D21" s="47" t="s">
        <v>169</v>
      </c>
      <c r="E21" s="45">
        <v>5</v>
      </c>
      <c r="F21" s="45" t="s">
        <v>32</v>
      </c>
      <c r="G21" s="45"/>
      <c r="H21" s="48">
        <v>33</v>
      </c>
      <c r="I21" s="45">
        <f t="shared" si="1"/>
        <v>165</v>
      </c>
      <c r="J21" s="119"/>
      <c r="K21" s="119"/>
    </row>
    <row r="22" ht="152.1" customHeight="1" spans="1:11">
      <c r="A22" s="45">
        <v>20</v>
      </c>
      <c r="B22" s="55" t="s">
        <v>170</v>
      </c>
      <c r="C22" s="117" t="s">
        <v>171</v>
      </c>
      <c r="D22" s="47" t="s">
        <v>172</v>
      </c>
      <c r="E22" s="45">
        <v>5</v>
      </c>
      <c r="F22" s="45" t="s">
        <v>32</v>
      </c>
      <c r="G22" s="45"/>
      <c r="H22" s="48">
        <v>20</v>
      </c>
      <c r="I22" s="45">
        <f t="shared" si="1"/>
        <v>100</v>
      </c>
      <c r="J22" s="124"/>
      <c r="K22" s="119"/>
    </row>
    <row r="23" ht="147" customHeight="1" spans="1:11">
      <c r="A23" s="45">
        <v>21</v>
      </c>
      <c r="B23" s="46" t="s">
        <v>173</v>
      </c>
      <c r="C23" s="117" t="s">
        <v>174</v>
      </c>
      <c r="D23" s="118" t="s">
        <v>175</v>
      </c>
      <c r="E23" s="45">
        <v>2</v>
      </c>
      <c r="F23" s="45" t="s">
        <v>67</v>
      </c>
      <c r="G23" s="46" t="s">
        <v>176</v>
      </c>
      <c r="H23" s="48">
        <v>210</v>
      </c>
      <c r="I23" s="45">
        <f t="shared" si="1"/>
        <v>420</v>
      </c>
      <c r="J23" s="119"/>
      <c r="K23" s="119"/>
    </row>
    <row r="24" ht="123" customHeight="1" spans="1:11">
      <c r="A24" s="45">
        <v>22</v>
      </c>
      <c r="B24" s="46" t="s">
        <v>177</v>
      </c>
      <c r="C24" s="117" t="s">
        <v>178</v>
      </c>
      <c r="D24" s="118" t="s">
        <v>179</v>
      </c>
      <c r="E24" s="45">
        <v>2</v>
      </c>
      <c r="F24" s="45" t="s">
        <v>67</v>
      </c>
      <c r="G24" s="46" t="s">
        <v>176</v>
      </c>
      <c r="H24" s="48">
        <v>163</v>
      </c>
      <c r="I24" s="45">
        <f t="shared" si="1"/>
        <v>326</v>
      </c>
      <c r="J24" s="119"/>
      <c r="K24" s="119"/>
    </row>
    <row r="25" ht="173" customHeight="1" spans="1:11">
      <c r="A25" s="45">
        <v>23</v>
      </c>
      <c r="B25" s="55" t="s">
        <v>180</v>
      </c>
      <c r="C25" s="117" t="s">
        <v>181</v>
      </c>
      <c r="D25" s="125" t="s">
        <v>182</v>
      </c>
      <c r="E25" s="45">
        <v>10</v>
      </c>
      <c r="F25" s="45" t="s">
        <v>32</v>
      </c>
      <c r="G25" s="46"/>
      <c r="H25" s="48">
        <v>25</v>
      </c>
      <c r="I25" s="45">
        <f t="shared" si="1"/>
        <v>250</v>
      </c>
      <c r="J25" s="124"/>
      <c r="K25" s="119"/>
    </row>
    <row r="26" ht="182" customHeight="1" spans="1:11">
      <c r="A26" s="45">
        <v>24</v>
      </c>
      <c r="B26" s="55" t="s">
        <v>180</v>
      </c>
      <c r="C26" s="117" t="s">
        <v>183</v>
      </c>
      <c r="D26" s="125" t="s">
        <v>182</v>
      </c>
      <c r="E26" s="45">
        <v>10</v>
      </c>
      <c r="F26" s="45" t="s">
        <v>32</v>
      </c>
      <c r="G26" s="45"/>
      <c r="H26" s="48">
        <v>36</v>
      </c>
      <c r="I26" s="45">
        <f t="shared" si="1"/>
        <v>360</v>
      </c>
      <c r="J26" s="122"/>
      <c r="K26" s="119"/>
    </row>
    <row r="27" ht="152.1" customHeight="1" spans="1:11">
      <c r="A27" s="45">
        <v>25</v>
      </c>
      <c r="B27" s="46" t="s">
        <v>184</v>
      </c>
      <c r="C27" s="117" t="s">
        <v>185</v>
      </c>
      <c r="D27" s="47" t="s">
        <v>186</v>
      </c>
      <c r="E27" s="45">
        <v>3</v>
      </c>
      <c r="F27" s="45" t="s">
        <v>32</v>
      </c>
      <c r="G27" s="45"/>
      <c r="H27" s="48">
        <v>60</v>
      </c>
      <c r="I27" s="45">
        <f t="shared" si="1"/>
        <v>180</v>
      </c>
      <c r="J27" s="119"/>
      <c r="K27" s="119"/>
    </row>
    <row r="28" ht="239" customHeight="1" spans="1:11">
      <c r="A28" s="45">
        <v>26</v>
      </c>
      <c r="B28" s="46" t="s">
        <v>187</v>
      </c>
      <c r="C28" s="117" t="s">
        <v>188</v>
      </c>
      <c r="D28" s="118" t="s">
        <v>189</v>
      </c>
      <c r="E28" s="45">
        <v>2</v>
      </c>
      <c r="F28" s="45" t="s">
        <v>32</v>
      </c>
      <c r="G28" s="46"/>
      <c r="H28" s="48">
        <v>367</v>
      </c>
      <c r="I28" s="45">
        <f t="shared" si="1"/>
        <v>734</v>
      </c>
      <c r="J28" s="119"/>
      <c r="K28" s="119"/>
    </row>
    <row r="29" ht="118" customHeight="1" spans="1:11">
      <c r="A29" s="45">
        <v>27</v>
      </c>
      <c r="B29" s="46" t="s">
        <v>190</v>
      </c>
      <c r="C29" s="117" t="s">
        <v>191</v>
      </c>
      <c r="D29" s="47" t="s">
        <v>192</v>
      </c>
      <c r="E29" s="45">
        <v>5</v>
      </c>
      <c r="F29" s="45" t="s">
        <v>32</v>
      </c>
      <c r="G29" s="45"/>
      <c r="H29" s="48">
        <v>25</v>
      </c>
      <c r="I29" s="45">
        <f t="shared" si="1"/>
        <v>125</v>
      </c>
      <c r="J29" s="119"/>
      <c r="K29" s="119"/>
    </row>
    <row r="30" ht="226" customHeight="1" spans="1:11">
      <c r="A30" s="45">
        <v>28</v>
      </c>
      <c r="B30" s="46" t="s">
        <v>193</v>
      </c>
      <c r="C30" s="123" t="s">
        <v>194</v>
      </c>
      <c r="D30" s="118" t="s">
        <v>195</v>
      </c>
      <c r="E30" s="45">
        <v>1</v>
      </c>
      <c r="F30" s="45" t="s">
        <v>45</v>
      </c>
      <c r="G30" s="46" t="s">
        <v>157</v>
      </c>
      <c r="H30" s="48">
        <v>203</v>
      </c>
      <c r="I30" s="45">
        <f t="shared" si="1"/>
        <v>203</v>
      </c>
      <c r="J30" s="119"/>
      <c r="K30" s="119"/>
    </row>
    <row r="31" ht="189" customHeight="1" spans="1:11">
      <c r="A31" s="45">
        <v>29</v>
      </c>
      <c r="B31" s="46" t="s">
        <v>196</v>
      </c>
      <c r="C31" s="117" t="s">
        <v>197</v>
      </c>
      <c r="D31" s="47" t="s">
        <v>198</v>
      </c>
      <c r="E31" s="45">
        <v>5</v>
      </c>
      <c r="F31" s="45" t="s">
        <v>32</v>
      </c>
      <c r="G31" s="45"/>
      <c r="H31" s="48">
        <v>50</v>
      </c>
      <c r="I31" s="45">
        <f t="shared" si="1"/>
        <v>250</v>
      </c>
      <c r="J31" s="119"/>
      <c r="K31" s="119"/>
    </row>
    <row r="32" ht="119" customHeight="1" spans="1:11">
      <c r="A32" s="45">
        <v>30</v>
      </c>
      <c r="B32" s="46" t="s">
        <v>199</v>
      </c>
      <c r="C32" s="117" t="s">
        <v>200</v>
      </c>
      <c r="D32" s="118" t="s">
        <v>201</v>
      </c>
      <c r="E32" s="45">
        <v>2</v>
      </c>
      <c r="F32" s="45" t="s">
        <v>32</v>
      </c>
      <c r="G32" s="46"/>
      <c r="H32" s="48">
        <v>160</v>
      </c>
      <c r="I32" s="45">
        <f t="shared" si="1"/>
        <v>320</v>
      </c>
      <c r="J32" s="119"/>
      <c r="K32" s="119"/>
    </row>
    <row r="33" ht="119" customHeight="1" spans="1:11">
      <c r="A33" s="45">
        <v>31</v>
      </c>
      <c r="B33" s="46" t="s">
        <v>202</v>
      </c>
      <c r="C33" s="117" t="s">
        <v>203</v>
      </c>
      <c r="D33" s="47" t="s">
        <v>204</v>
      </c>
      <c r="E33" s="45">
        <v>2</v>
      </c>
      <c r="F33" s="45" t="s">
        <v>32</v>
      </c>
      <c r="G33" s="46"/>
      <c r="H33" s="48">
        <v>160</v>
      </c>
      <c r="I33" s="45">
        <f t="shared" si="1"/>
        <v>320</v>
      </c>
      <c r="J33" s="119"/>
      <c r="K33" s="119"/>
    </row>
    <row r="34" ht="141" customHeight="1" spans="1:11">
      <c r="A34" s="45">
        <v>32</v>
      </c>
      <c r="B34" s="46" t="s">
        <v>205</v>
      </c>
      <c r="C34" s="117" t="s">
        <v>206</v>
      </c>
      <c r="D34" s="47" t="s">
        <v>207</v>
      </c>
      <c r="E34" s="45">
        <v>2</v>
      </c>
      <c r="F34" s="45" t="s">
        <v>32</v>
      </c>
      <c r="G34" s="46"/>
      <c r="H34" s="48">
        <v>45</v>
      </c>
      <c r="I34" s="45">
        <f t="shared" si="1"/>
        <v>90</v>
      </c>
      <c r="J34" s="119"/>
      <c r="K34" s="119"/>
    </row>
    <row r="35" ht="183" customHeight="1" spans="1:11">
      <c r="A35" s="45">
        <v>33</v>
      </c>
      <c r="B35" s="46" t="s">
        <v>208</v>
      </c>
      <c r="C35" s="117" t="s">
        <v>209</v>
      </c>
      <c r="D35" s="118" t="s">
        <v>210</v>
      </c>
      <c r="E35" s="45">
        <v>1</v>
      </c>
      <c r="F35" s="45" t="s">
        <v>32</v>
      </c>
      <c r="G35" s="46"/>
      <c r="H35" s="48">
        <v>202</v>
      </c>
      <c r="I35" s="45">
        <f t="shared" si="1"/>
        <v>202</v>
      </c>
      <c r="J35" s="119"/>
      <c r="K35" s="119"/>
    </row>
    <row r="36" ht="177" customHeight="1" spans="1:11">
      <c r="A36" s="45">
        <v>34</v>
      </c>
      <c r="B36" s="46" t="s">
        <v>211</v>
      </c>
      <c r="C36" s="117" t="s">
        <v>212</v>
      </c>
      <c r="D36" s="58" t="s">
        <v>213</v>
      </c>
      <c r="E36" s="45">
        <v>1</v>
      </c>
      <c r="F36" s="45" t="s">
        <v>32</v>
      </c>
      <c r="G36" s="46"/>
      <c r="H36" s="48">
        <v>153</v>
      </c>
      <c r="I36" s="45">
        <f t="shared" si="1"/>
        <v>153</v>
      </c>
      <c r="J36" s="119"/>
      <c r="K36" s="119"/>
    </row>
    <row r="37" ht="55" customHeight="1" spans="1:11">
      <c r="A37" s="57">
        <v>35</v>
      </c>
      <c r="B37" s="55" t="s">
        <v>214</v>
      </c>
      <c r="C37" s="117" t="s">
        <v>215</v>
      </c>
      <c r="D37" s="61" t="s">
        <v>216</v>
      </c>
      <c r="E37" s="45">
        <v>10</v>
      </c>
      <c r="F37" s="45" t="s">
        <v>32</v>
      </c>
      <c r="G37" s="45"/>
      <c r="H37" s="48">
        <v>18</v>
      </c>
      <c r="I37" s="45">
        <f t="shared" si="1"/>
        <v>180</v>
      </c>
      <c r="J37" s="124"/>
      <c r="K37" s="119"/>
    </row>
    <row r="38" ht="55" customHeight="1" spans="1:11">
      <c r="A38" s="126"/>
      <c r="B38" s="120"/>
      <c r="C38" s="117" t="s">
        <v>217</v>
      </c>
      <c r="D38" s="127"/>
      <c r="E38" s="45">
        <v>10</v>
      </c>
      <c r="F38" s="45" t="s">
        <v>32</v>
      </c>
      <c r="G38" s="45"/>
      <c r="H38" s="48">
        <v>43</v>
      </c>
      <c r="I38" s="45">
        <f t="shared" si="1"/>
        <v>430</v>
      </c>
      <c r="J38" s="122"/>
      <c r="K38" s="119"/>
    </row>
    <row r="39" ht="55" customHeight="1" spans="1:11">
      <c r="A39" s="126"/>
      <c r="B39" s="120"/>
      <c r="C39" s="117" t="s">
        <v>218</v>
      </c>
      <c r="D39" s="127"/>
      <c r="E39" s="45">
        <v>10</v>
      </c>
      <c r="F39" s="45" t="s">
        <v>32</v>
      </c>
      <c r="G39" s="45"/>
      <c r="H39" s="48">
        <v>76</v>
      </c>
      <c r="I39" s="45">
        <f t="shared" si="1"/>
        <v>760</v>
      </c>
      <c r="J39" s="122"/>
      <c r="K39" s="119"/>
    </row>
    <row r="40" ht="55" customHeight="1" spans="1:11">
      <c r="A40" s="49"/>
      <c r="B40" s="120"/>
      <c r="C40" s="117" t="s">
        <v>219</v>
      </c>
      <c r="D40" s="127"/>
      <c r="E40" s="45">
        <v>10</v>
      </c>
      <c r="F40" s="45" t="s">
        <v>32</v>
      </c>
      <c r="G40" s="45"/>
      <c r="H40" s="48">
        <v>96</v>
      </c>
      <c r="I40" s="45">
        <f t="shared" si="1"/>
        <v>960</v>
      </c>
      <c r="J40" s="128"/>
      <c r="K40" s="119"/>
    </row>
    <row r="41" ht="189" customHeight="1" spans="1:11">
      <c r="A41" s="45">
        <v>39</v>
      </c>
      <c r="B41" s="46" t="s">
        <v>220</v>
      </c>
      <c r="C41" s="117" t="s">
        <v>221</v>
      </c>
      <c r="D41" s="47" t="s">
        <v>222</v>
      </c>
      <c r="E41" s="45">
        <v>2</v>
      </c>
      <c r="F41" s="45" t="s">
        <v>32</v>
      </c>
      <c r="G41" s="120"/>
      <c r="H41" s="48">
        <v>280</v>
      </c>
      <c r="I41" s="45">
        <f t="shared" si="1"/>
        <v>560</v>
      </c>
      <c r="J41" s="122"/>
      <c r="K41" s="119"/>
    </row>
    <row r="42" ht="152.1" customHeight="1" spans="1:11">
      <c r="A42" s="45">
        <v>40</v>
      </c>
      <c r="B42" s="46" t="s">
        <v>223</v>
      </c>
      <c r="C42" s="117" t="s">
        <v>224</v>
      </c>
      <c r="D42" s="47" t="s">
        <v>225</v>
      </c>
      <c r="E42" s="45">
        <v>3</v>
      </c>
      <c r="F42" s="45" t="s">
        <v>67</v>
      </c>
      <c r="G42" s="45"/>
      <c r="H42" s="48">
        <v>31</v>
      </c>
      <c r="I42" s="45">
        <f t="shared" si="1"/>
        <v>93</v>
      </c>
      <c r="J42" s="119"/>
      <c r="K42" s="119"/>
    </row>
    <row r="43" ht="126" customHeight="1" spans="1:11">
      <c r="A43" s="45">
        <v>41</v>
      </c>
      <c r="B43" s="46" t="s">
        <v>226</v>
      </c>
      <c r="C43" s="117" t="s">
        <v>227</v>
      </c>
      <c r="D43" s="55" t="s">
        <v>228</v>
      </c>
      <c r="E43" s="45">
        <v>2</v>
      </c>
      <c r="F43" s="45" t="s">
        <v>32</v>
      </c>
      <c r="G43" s="46"/>
      <c r="H43" s="48">
        <v>245</v>
      </c>
      <c r="I43" s="45">
        <f t="shared" si="1"/>
        <v>490</v>
      </c>
      <c r="J43" s="124"/>
      <c r="K43" s="119"/>
    </row>
    <row r="44" ht="201" customHeight="1" spans="1:11">
      <c r="A44" s="45">
        <v>42</v>
      </c>
      <c r="B44" s="45" t="s">
        <v>229</v>
      </c>
      <c r="C44" s="117" t="s">
        <v>230</v>
      </c>
      <c r="D44" s="47" t="s">
        <v>231</v>
      </c>
      <c r="E44" s="45">
        <v>5</v>
      </c>
      <c r="F44" s="45" t="s">
        <v>32</v>
      </c>
      <c r="G44" s="129"/>
      <c r="H44" s="48">
        <v>355</v>
      </c>
      <c r="I44" s="45">
        <f t="shared" si="1"/>
        <v>1775</v>
      </c>
      <c r="J44" s="49"/>
      <c r="K44" s="45"/>
    </row>
    <row r="45" ht="36" customHeight="1" spans="1:11">
      <c r="A45" s="80" t="s">
        <v>12</v>
      </c>
      <c r="B45" s="81"/>
      <c r="C45" s="130"/>
      <c r="D45" s="129"/>
      <c r="E45" s="129"/>
      <c r="F45" s="129"/>
      <c r="G45" s="129"/>
      <c r="H45" s="129"/>
      <c r="I45" s="129">
        <f>SUM(I3:I44)</f>
        <v>14355</v>
      </c>
      <c r="J45" s="45"/>
      <c r="K45" s="45"/>
    </row>
  </sheetData>
  <sheetProtection formatCells="0" insertHyperlinks="0" autoFilter="0"/>
  <mergeCells count="5">
    <mergeCell ref="A1:K1"/>
    <mergeCell ref="A45:B45"/>
    <mergeCell ref="A37:A40"/>
    <mergeCell ref="B37:B40"/>
    <mergeCell ref="D37:D40"/>
  </mergeCells>
  <pageMargins left="0.751388888888889" right="0.751388888888889" top="1" bottom="1" header="0.5" footer="0.5"/>
  <pageSetup paperSize="9" scale="42" fitToHeight="0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view="pageBreakPreview" zoomScale="40" zoomScaleNormal="60" workbookViewId="0">
      <selection activeCell="I21" sqref="I21"/>
    </sheetView>
  </sheetViews>
  <sheetFormatPr defaultColWidth="15.1327433628319" defaultRowHeight="36.95" customHeight="1"/>
  <cols>
    <col min="1" max="1" width="10.4690265486726" style="96" customWidth="1"/>
    <col min="2" max="2" width="21.3185840707965" style="96" customWidth="1"/>
    <col min="3" max="3" width="28.5221238938053" style="97" customWidth="1"/>
    <col min="4" max="4" width="61.2300884955752" style="98" customWidth="1"/>
    <col min="5" max="5" width="15.1327433628319" style="96" customWidth="1"/>
    <col min="6" max="6" width="15.1327433628319" style="96"/>
    <col min="7" max="7" width="20.1327433628319" style="96" customWidth="1"/>
    <col min="8" max="8" width="24.1681415929204" style="96" customWidth="1"/>
    <col min="9" max="9" width="18.5044247787611" style="96" customWidth="1"/>
    <col min="10" max="10" width="24.8407079646018" style="96" customWidth="1"/>
    <col min="11" max="16384" width="15.1327433628319" style="96"/>
  </cols>
  <sheetData>
    <row r="1" customHeight="1" spans="1:11">
      <c r="A1" s="99" t="s">
        <v>8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50.1" customHeight="1" spans="1:11">
      <c r="A2" s="43" t="s">
        <v>1</v>
      </c>
      <c r="B2" s="43" t="s">
        <v>15</v>
      </c>
      <c r="C2" s="43" t="s">
        <v>16</v>
      </c>
      <c r="D2" s="43" t="s">
        <v>17</v>
      </c>
      <c r="E2" s="43" t="s">
        <v>18</v>
      </c>
      <c r="F2" s="43" t="s">
        <v>19</v>
      </c>
      <c r="G2" s="43" t="s">
        <v>20</v>
      </c>
      <c r="H2" s="44" t="s">
        <v>108</v>
      </c>
      <c r="I2" s="43" t="s">
        <v>22</v>
      </c>
      <c r="J2" s="43" t="s">
        <v>23</v>
      </c>
      <c r="K2" s="43" t="s">
        <v>4</v>
      </c>
    </row>
    <row r="3" ht="126" customHeight="1" spans="1:11">
      <c r="A3" s="45">
        <v>1</v>
      </c>
      <c r="B3" s="46" t="s">
        <v>232</v>
      </c>
      <c r="C3" s="46" t="s">
        <v>233</v>
      </c>
      <c r="D3" s="47" t="s">
        <v>234</v>
      </c>
      <c r="E3" s="45">
        <v>1</v>
      </c>
      <c r="F3" s="45" t="s">
        <v>235</v>
      </c>
      <c r="G3" s="46" t="s">
        <v>236</v>
      </c>
      <c r="H3" s="48">
        <v>1983</v>
      </c>
      <c r="I3" s="45">
        <f>H3*E3</f>
        <v>1983</v>
      </c>
      <c r="J3" s="71"/>
      <c r="K3" s="54"/>
    </row>
    <row r="4" ht="51" customHeight="1" spans="1:11">
      <c r="A4" s="45">
        <v>2</v>
      </c>
      <c r="B4" s="46" t="s">
        <v>237</v>
      </c>
      <c r="C4" s="46" t="s">
        <v>238</v>
      </c>
      <c r="D4" s="100" t="s">
        <v>239</v>
      </c>
      <c r="E4" s="45">
        <v>5</v>
      </c>
      <c r="F4" s="45" t="s">
        <v>67</v>
      </c>
      <c r="G4" s="45"/>
      <c r="H4" s="48">
        <v>75</v>
      </c>
      <c r="I4" s="45">
        <f t="shared" ref="I4:I19" si="0">H4*E4</f>
        <v>375</v>
      </c>
      <c r="J4" s="53"/>
      <c r="K4" s="54"/>
    </row>
    <row r="5" ht="54" customHeight="1" spans="1:11">
      <c r="A5" s="45">
        <v>3</v>
      </c>
      <c r="B5" s="46" t="s">
        <v>240</v>
      </c>
      <c r="C5" s="46" t="s">
        <v>241</v>
      </c>
      <c r="D5" s="47" t="s">
        <v>242</v>
      </c>
      <c r="E5" s="45">
        <v>2</v>
      </c>
      <c r="F5" s="45" t="s">
        <v>128</v>
      </c>
      <c r="G5" s="45" t="s">
        <v>99</v>
      </c>
      <c r="H5" s="48">
        <v>30</v>
      </c>
      <c r="I5" s="45">
        <f t="shared" si="0"/>
        <v>60</v>
      </c>
      <c r="J5" s="53"/>
      <c r="K5" s="54"/>
    </row>
    <row r="6" ht="38.25" spans="1:11">
      <c r="A6" s="45">
        <v>4</v>
      </c>
      <c r="B6" s="46" t="s">
        <v>243</v>
      </c>
      <c r="C6" s="46" t="s">
        <v>244</v>
      </c>
      <c r="D6" s="47" t="s">
        <v>245</v>
      </c>
      <c r="E6" s="45">
        <v>5</v>
      </c>
      <c r="F6" s="45" t="s">
        <v>45</v>
      </c>
      <c r="G6" s="45"/>
      <c r="H6" s="48">
        <v>56</v>
      </c>
      <c r="I6" s="45">
        <f t="shared" si="0"/>
        <v>280</v>
      </c>
      <c r="J6" s="53"/>
      <c r="K6" s="54"/>
    </row>
    <row r="7" customHeight="1" spans="1:11">
      <c r="A7" s="45">
        <v>5</v>
      </c>
      <c r="B7" s="46" t="s">
        <v>246</v>
      </c>
      <c r="C7" s="46" t="s">
        <v>247</v>
      </c>
      <c r="D7" s="47" t="s">
        <v>248</v>
      </c>
      <c r="E7" s="45">
        <v>3</v>
      </c>
      <c r="F7" s="45" t="s">
        <v>32</v>
      </c>
      <c r="G7" s="45"/>
      <c r="H7" s="48">
        <v>15</v>
      </c>
      <c r="I7" s="45">
        <f t="shared" si="0"/>
        <v>45</v>
      </c>
      <c r="J7" s="53"/>
      <c r="K7" s="54"/>
    </row>
    <row r="8" ht="50" customHeight="1" spans="1:11">
      <c r="A8" s="45">
        <v>6</v>
      </c>
      <c r="B8" s="46" t="s">
        <v>249</v>
      </c>
      <c r="C8" s="46" t="s">
        <v>250</v>
      </c>
      <c r="D8" s="47" t="s">
        <v>251</v>
      </c>
      <c r="E8" s="45">
        <v>5</v>
      </c>
      <c r="F8" s="45" t="s">
        <v>32</v>
      </c>
      <c r="G8" s="45"/>
      <c r="H8" s="48">
        <v>80</v>
      </c>
      <c r="I8" s="45">
        <f t="shared" si="0"/>
        <v>400</v>
      </c>
      <c r="J8" s="53"/>
      <c r="K8" s="54"/>
    </row>
    <row r="9" customHeight="1" spans="1:11">
      <c r="A9" s="45">
        <v>7</v>
      </c>
      <c r="B9" s="46" t="s">
        <v>252</v>
      </c>
      <c r="C9" s="46" t="s">
        <v>253</v>
      </c>
      <c r="D9" s="100" t="s">
        <v>254</v>
      </c>
      <c r="E9" s="45">
        <v>3</v>
      </c>
      <c r="F9" s="45" t="s">
        <v>67</v>
      </c>
      <c r="G9" s="45"/>
      <c r="H9" s="48">
        <v>10</v>
      </c>
      <c r="I9" s="45">
        <f t="shared" si="0"/>
        <v>30</v>
      </c>
      <c r="J9" s="53"/>
      <c r="K9" s="54"/>
    </row>
    <row r="10" customHeight="1" spans="1:11">
      <c r="A10" s="45">
        <v>8</v>
      </c>
      <c r="B10" s="46" t="s">
        <v>255</v>
      </c>
      <c r="C10" s="46" t="s">
        <v>256</v>
      </c>
      <c r="D10" s="100" t="s">
        <v>257</v>
      </c>
      <c r="E10" s="45">
        <v>5</v>
      </c>
      <c r="F10" s="45" t="s">
        <v>98</v>
      </c>
      <c r="G10" s="45"/>
      <c r="H10" s="48">
        <v>10</v>
      </c>
      <c r="I10" s="45">
        <f t="shared" si="0"/>
        <v>50</v>
      </c>
      <c r="J10" s="53"/>
      <c r="K10" s="54"/>
    </row>
    <row r="11" ht="48" customHeight="1" spans="1:11">
      <c r="A11" s="45">
        <v>9</v>
      </c>
      <c r="B11" s="46" t="s">
        <v>258</v>
      </c>
      <c r="C11" s="46" t="s">
        <v>259</v>
      </c>
      <c r="D11" s="100" t="s">
        <v>260</v>
      </c>
      <c r="E11" s="45">
        <v>5</v>
      </c>
      <c r="F11" s="45" t="s">
        <v>32</v>
      </c>
      <c r="G11" s="45"/>
      <c r="H11" s="48">
        <v>173</v>
      </c>
      <c r="I11" s="45">
        <f t="shared" si="0"/>
        <v>865</v>
      </c>
      <c r="J11" s="53"/>
      <c r="K11" s="54"/>
    </row>
    <row r="12" ht="38.25" spans="1:11">
      <c r="A12" s="45">
        <v>10</v>
      </c>
      <c r="B12" s="46" t="s">
        <v>261</v>
      </c>
      <c r="C12" s="46" t="s">
        <v>262</v>
      </c>
      <c r="D12" s="47" t="s">
        <v>263</v>
      </c>
      <c r="E12" s="45">
        <v>5</v>
      </c>
      <c r="F12" s="45" t="s">
        <v>67</v>
      </c>
      <c r="G12" s="45"/>
      <c r="H12" s="48">
        <v>29</v>
      </c>
      <c r="I12" s="45">
        <f t="shared" si="0"/>
        <v>145</v>
      </c>
      <c r="J12" s="53"/>
      <c r="K12" s="54"/>
    </row>
    <row r="13" ht="52" customHeight="1" spans="1:11">
      <c r="A13" s="45">
        <v>11</v>
      </c>
      <c r="B13" s="46" t="s">
        <v>264</v>
      </c>
      <c r="C13" s="46" t="s">
        <v>265</v>
      </c>
      <c r="D13" s="47" t="s">
        <v>266</v>
      </c>
      <c r="E13" s="45">
        <v>5</v>
      </c>
      <c r="F13" s="45" t="s">
        <v>67</v>
      </c>
      <c r="G13" s="45"/>
      <c r="H13" s="48">
        <v>50</v>
      </c>
      <c r="I13" s="45">
        <f t="shared" si="0"/>
        <v>250</v>
      </c>
      <c r="J13" s="53"/>
      <c r="K13" s="54"/>
    </row>
    <row r="14" customHeight="1" spans="1:11">
      <c r="A14" s="45">
        <v>12</v>
      </c>
      <c r="B14" s="46" t="s">
        <v>267</v>
      </c>
      <c r="C14" s="46" t="s">
        <v>268</v>
      </c>
      <c r="D14" s="100" t="s">
        <v>269</v>
      </c>
      <c r="E14" s="45">
        <v>3</v>
      </c>
      <c r="F14" s="45" t="s">
        <v>67</v>
      </c>
      <c r="G14" s="45"/>
      <c r="H14" s="48">
        <v>28</v>
      </c>
      <c r="I14" s="45">
        <f t="shared" si="0"/>
        <v>84</v>
      </c>
      <c r="J14" s="53"/>
      <c r="K14" s="54"/>
    </row>
    <row r="15" ht="88" customHeight="1" spans="1:11">
      <c r="A15" s="45">
        <v>13</v>
      </c>
      <c r="B15" s="46" t="s">
        <v>270</v>
      </c>
      <c r="C15" s="46" t="s">
        <v>271</v>
      </c>
      <c r="D15" s="47" t="s">
        <v>272</v>
      </c>
      <c r="E15" s="45">
        <v>1</v>
      </c>
      <c r="F15" s="45" t="s">
        <v>45</v>
      </c>
      <c r="G15" s="46"/>
      <c r="H15" s="48">
        <v>600</v>
      </c>
      <c r="I15" s="45">
        <f t="shared" si="0"/>
        <v>600</v>
      </c>
      <c r="J15" s="53"/>
      <c r="K15" s="54"/>
    </row>
    <row r="16" ht="186" customHeight="1" spans="1:11">
      <c r="A16" s="45">
        <v>14</v>
      </c>
      <c r="B16" s="46" t="s">
        <v>273</v>
      </c>
      <c r="C16" s="46" t="s">
        <v>274</v>
      </c>
      <c r="D16" s="47" t="s">
        <v>275</v>
      </c>
      <c r="E16" s="45">
        <v>1</v>
      </c>
      <c r="F16" s="45" t="s">
        <v>67</v>
      </c>
      <c r="G16" s="45"/>
      <c r="H16" s="48">
        <v>32</v>
      </c>
      <c r="I16" s="45">
        <f t="shared" si="0"/>
        <v>32</v>
      </c>
      <c r="J16" s="53"/>
      <c r="K16" s="54"/>
    </row>
    <row r="17" ht="186" customHeight="1" spans="1:12">
      <c r="A17" s="45">
        <v>15</v>
      </c>
      <c r="B17" s="46" t="s">
        <v>276</v>
      </c>
      <c r="C17" s="46" t="s">
        <v>277</v>
      </c>
      <c r="D17" s="47" t="s">
        <v>248</v>
      </c>
      <c r="E17" s="45">
        <v>10</v>
      </c>
      <c r="F17" s="45" t="s">
        <v>32</v>
      </c>
      <c r="G17" s="45"/>
      <c r="H17" s="48">
        <v>130</v>
      </c>
      <c r="I17" s="45">
        <f t="shared" si="0"/>
        <v>1300</v>
      </c>
      <c r="J17" s="53"/>
      <c r="K17" s="54"/>
    </row>
    <row r="18" s="96" customFormat="1" ht="190" customHeight="1" spans="1:12">
      <c r="A18" s="45">
        <v>16</v>
      </c>
      <c r="B18" s="46" t="s">
        <v>278</v>
      </c>
      <c r="C18" s="46" t="s">
        <v>235</v>
      </c>
      <c r="D18" s="47" t="s">
        <v>279</v>
      </c>
      <c r="E18" s="45">
        <v>1</v>
      </c>
      <c r="F18" s="45" t="s">
        <v>235</v>
      </c>
      <c r="G18" s="46" t="s">
        <v>280</v>
      </c>
      <c r="H18" s="48">
        <v>10000</v>
      </c>
      <c r="I18" s="45">
        <f t="shared" si="0"/>
        <v>10000</v>
      </c>
      <c r="J18" s="71"/>
      <c r="K18" s="45" t="s">
        <v>281</v>
      </c>
      <c r="L18" s="101"/>
    </row>
    <row r="19" s="96" customFormat="1" ht="114" customHeight="1" spans="1:12">
      <c r="A19" s="45">
        <v>17</v>
      </c>
      <c r="B19" s="46" t="s">
        <v>282</v>
      </c>
      <c r="C19" s="46" t="s">
        <v>283</v>
      </c>
      <c r="D19" s="47" t="s">
        <v>284</v>
      </c>
      <c r="E19" s="45">
        <v>1</v>
      </c>
      <c r="F19" s="45" t="s">
        <v>235</v>
      </c>
      <c r="G19" s="46" t="s">
        <v>285</v>
      </c>
      <c r="H19" s="48">
        <v>5500</v>
      </c>
      <c r="I19" s="45">
        <f t="shared" si="0"/>
        <v>5500</v>
      </c>
      <c r="J19" s="53"/>
      <c r="K19" s="46" t="s">
        <v>286</v>
      </c>
    </row>
    <row r="20" ht="47" customHeight="1" spans="1:12">
      <c r="A20" s="80" t="s">
        <v>12</v>
      </c>
      <c r="B20" s="81"/>
      <c r="C20" s="102"/>
      <c r="D20" s="103"/>
      <c r="E20" s="73"/>
      <c r="F20" s="73"/>
      <c r="G20" s="73"/>
      <c r="H20" s="73"/>
      <c r="I20" s="104">
        <f>SUM(I3:I19)</f>
        <v>21999</v>
      </c>
      <c r="J20" s="73"/>
      <c r="K20" s="73"/>
    </row>
  </sheetData>
  <sheetProtection formatCells="0" insertHyperlinks="0" autoFilter="0"/>
  <mergeCells count="2">
    <mergeCell ref="A1:K1"/>
    <mergeCell ref="A20:B20"/>
  </mergeCells>
  <pageMargins left="0.751388888888889" right="0.751388888888889" top="1" bottom="1" header="0.5" footer="0.5"/>
  <pageSetup paperSize="9" scale="52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view="pageBreakPreview" zoomScale="40" zoomScaleNormal="55" workbookViewId="0">
      <selection activeCell="I7" sqref="I7"/>
    </sheetView>
  </sheetViews>
  <sheetFormatPr defaultColWidth="9" defaultRowHeight="13.5" outlineLevelRow="6"/>
  <cols>
    <col min="1" max="1" width="9" style="86"/>
    <col min="2" max="2" width="25.8849557522124" style="86" customWidth="1"/>
    <col min="3" max="3" width="25.7522123893805" style="86" customWidth="1"/>
    <col min="4" max="4" width="88.4424778761062" style="86" customWidth="1"/>
    <col min="5" max="5" width="9" style="86"/>
    <col min="6" max="6" width="12" style="86" customWidth="1"/>
    <col min="7" max="7" width="20.3805309734513" style="86" customWidth="1"/>
    <col min="8" max="9" width="17.5044247787611" style="86" customWidth="1"/>
    <col min="10" max="10" width="33.2477876106195" style="86" customWidth="1"/>
    <col min="11" max="11" width="27.8849557522124" style="86" customWidth="1"/>
    <col min="12" max="16384" width="9" style="86"/>
  </cols>
  <sheetData>
    <row r="1" s="86" customFormat="1" ht="39.35" spans="1:11">
      <c r="A1" s="42" t="s">
        <v>9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="87" customFormat="1" ht="22.9" spans="1:11">
      <c r="A2" s="43" t="s">
        <v>1</v>
      </c>
      <c r="B2" s="43" t="s">
        <v>15</v>
      </c>
      <c r="C2" s="43" t="s">
        <v>287</v>
      </c>
      <c r="D2" s="43" t="s">
        <v>17</v>
      </c>
      <c r="E2" s="43" t="s">
        <v>18</v>
      </c>
      <c r="F2" s="43" t="s">
        <v>19</v>
      </c>
      <c r="G2" s="43" t="s">
        <v>20</v>
      </c>
      <c r="H2" s="44" t="s">
        <v>288</v>
      </c>
      <c r="I2" s="43" t="s">
        <v>22</v>
      </c>
      <c r="J2" s="43" t="s">
        <v>23</v>
      </c>
      <c r="K2" s="43" t="s">
        <v>4</v>
      </c>
    </row>
    <row r="3" s="86" customFormat="1" ht="169" customHeight="1" spans="1:11">
      <c r="A3" s="89">
        <v>1</v>
      </c>
      <c r="B3" s="45" t="s">
        <v>289</v>
      </c>
      <c r="C3" s="45" t="s">
        <v>290</v>
      </c>
      <c r="D3" s="47" t="s">
        <v>291</v>
      </c>
      <c r="E3" s="45">
        <v>1</v>
      </c>
      <c r="F3" s="45" t="s">
        <v>292</v>
      </c>
      <c r="G3" s="45"/>
      <c r="H3" s="45">
        <v>1500</v>
      </c>
      <c r="I3" s="45">
        <f>H3*E3</f>
        <v>1500</v>
      </c>
      <c r="J3" s="45"/>
      <c r="K3" s="45"/>
    </row>
    <row r="4" s="88" customFormat="1" ht="90" customHeight="1" spans="1:11">
      <c r="A4" s="89">
        <v>2</v>
      </c>
      <c r="B4" s="90" t="s">
        <v>293</v>
      </c>
      <c r="C4" s="90" t="s">
        <v>294</v>
      </c>
      <c r="D4" s="90" t="s">
        <v>295</v>
      </c>
      <c r="E4" s="90">
        <v>200</v>
      </c>
      <c r="F4" s="45" t="s">
        <v>296</v>
      </c>
      <c r="G4" s="90"/>
      <c r="H4" s="90">
        <v>5</v>
      </c>
      <c r="I4" s="45">
        <f>H4*E4</f>
        <v>1000</v>
      </c>
      <c r="J4" s="45"/>
      <c r="K4" s="45" t="s">
        <v>297</v>
      </c>
    </row>
    <row r="5" s="87" customFormat="1" ht="266" customHeight="1" spans="1:11">
      <c r="A5" s="89">
        <v>3</v>
      </c>
      <c r="B5" s="46" t="s">
        <v>298</v>
      </c>
      <c r="C5" s="46" t="s">
        <v>299</v>
      </c>
      <c r="D5" s="47" t="s">
        <v>300</v>
      </c>
      <c r="E5" s="45">
        <v>1</v>
      </c>
      <c r="F5" s="45" t="s">
        <v>235</v>
      </c>
      <c r="G5" s="47" t="s">
        <v>301</v>
      </c>
      <c r="H5" s="48">
        <v>3500</v>
      </c>
      <c r="I5" s="45">
        <f>H5*E5</f>
        <v>3500</v>
      </c>
      <c r="J5" s="53"/>
      <c r="K5" s="91"/>
    </row>
    <row r="6" s="87" customFormat="1" ht="320" customHeight="1" spans="1:11">
      <c r="A6" s="89">
        <v>4</v>
      </c>
      <c r="B6" s="89" t="s">
        <v>302</v>
      </c>
      <c r="C6" s="45" t="s">
        <v>303</v>
      </c>
      <c r="D6" s="47" t="s">
        <v>304</v>
      </c>
      <c r="E6" s="90">
        <v>4</v>
      </c>
      <c r="F6" s="90" t="s">
        <v>45</v>
      </c>
      <c r="G6" s="92" t="s">
        <v>305</v>
      </c>
      <c r="H6" s="91">
        <v>4500</v>
      </c>
      <c r="I6" s="90">
        <f>E6*H6</f>
        <v>18000</v>
      </c>
      <c r="J6" s="43"/>
      <c r="K6" s="43"/>
    </row>
    <row r="7" ht="43" customHeight="1" spans="1:11">
      <c r="A7" s="93" t="s">
        <v>12</v>
      </c>
      <c r="B7" s="93"/>
      <c r="C7" s="94"/>
      <c r="D7" s="94"/>
      <c r="E7" s="94"/>
      <c r="F7" s="94"/>
      <c r="G7" s="94"/>
      <c r="H7" s="94"/>
      <c r="I7" s="95">
        <f>SUM(I3:I6)</f>
        <v>24000</v>
      </c>
      <c r="J7" s="94"/>
      <c r="K7" s="94"/>
    </row>
  </sheetData>
  <sheetProtection formatCells="0" insertHyperlinks="0" autoFilter="0"/>
  <autoFilter xmlns:etc="http://www.wps.cn/officeDocument/2017/etCustomData" ref="A2:K9" etc:filterBottomFollowUsedRange="0">
    <extLst/>
  </autoFilter>
  <mergeCells count="2">
    <mergeCell ref="A1:K1"/>
    <mergeCell ref="A7:B7"/>
  </mergeCells>
  <pageMargins left="0.75" right="0.75" top="1" bottom="1" header="0.5" footer="0.5"/>
  <pageSetup paperSize="9" scale="45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view="pageBreakPreview" zoomScale="55" zoomScaleNormal="70" topLeftCell="A41" workbookViewId="0">
      <selection activeCell="B45" sqref="B45:I45"/>
    </sheetView>
  </sheetViews>
  <sheetFormatPr defaultColWidth="9" defaultRowHeight="7.1"/>
  <cols>
    <col min="1" max="1" width="12.2035398230088" style="39" customWidth="1"/>
    <col min="2" max="2" width="25.2477876106195" style="40" customWidth="1"/>
    <col min="3" max="3" width="30.5840707964602" style="41" customWidth="1"/>
    <col min="4" max="4" width="40.5840707964602" style="38" customWidth="1"/>
    <col min="5" max="5" width="10.7345132743363" style="40" customWidth="1"/>
    <col min="6" max="6" width="9" style="38"/>
    <col min="7" max="7" width="15.5840707964602" style="38" customWidth="1"/>
    <col min="8" max="8" width="20.4159292035398" style="38" customWidth="1"/>
    <col min="9" max="9" width="15.4513274336283" style="38" customWidth="1"/>
    <col min="10" max="10" width="39.6991150442478" style="38" customWidth="1"/>
    <col min="11" max="11" width="19.2566371681416" style="38" customWidth="1"/>
    <col min="12" max="12" width="16.1858407079646" style="38"/>
    <col min="13" max="16384" width="9" style="38"/>
  </cols>
  <sheetData>
    <row r="1" ht="39.35" spans="1:11">
      <c r="A1" s="42" t="s">
        <v>10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ht="45.75" spans="1:11">
      <c r="A2" s="43" t="s">
        <v>1</v>
      </c>
      <c r="B2" s="43" t="s">
        <v>15</v>
      </c>
      <c r="C2" s="44" t="s">
        <v>16</v>
      </c>
      <c r="D2" s="43" t="s">
        <v>17</v>
      </c>
      <c r="E2" s="43" t="s">
        <v>18</v>
      </c>
      <c r="F2" s="43" t="s">
        <v>19</v>
      </c>
      <c r="G2" s="43" t="s">
        <v>20</v>
      </c>
      <c r="H2" s="44" t="s">
        <v>108</v>
      </c>
      <c r="I2" s="43" t="s">
        <v>22</v>
      </c>
      <c r="J2" s="43" t="s">
        <v>23</v>
      </c>
      <c r="K2" s="43" t="s">
        <v>4</v>
      </c>
    </row>
    <row r="3" ht="95.65" spans="1:11">
      <c r="A3" s="45">
        <v>1</v>
      </c>
      <c r="B3" s="46" t="s">
        <v>306</v>
      </c>
      <c r="C3" s="46" t="s">
        <v>307</v>
      </c>
      <c r="D3" s="47" t="s">
        <v>308</v>
      </c>
      <c r="E3" s="45">
        <v>1</v>
      </c>
      <c r="F3" s="45" t="s">
        <v>32</v>
      </c>
      <c r="G3" s="46" t="s">
        <v>309</v>
      </c>
      <c r="H3" s="48">
        <v>597</v>
      </c>
      <c r="I3" s="45">
        <f t="shared" ref="I3:I29" si="0">H3*E3</f>
        <v>597</v>
      </c>
      <c r="J3" s="45"/>
      <c r="K3" s="45"/>
    </row>
    <row r="4" ht="65" customHeight="1" spans="1:11">
      <c r="A4" s="49">
        <v>2</v>
      </c>
      <c r="B4" s="49" t="s">
        <v>310</v>
      </c>
      <c r="C4" s="50" t="s">
        <v>311</v>
      </c>
      <c r="D4" s="51" t="s">
        <v>312</v>
      </c>
      <c r="E4" s="49">
        <v>20</v>
      </c>
      <c r="F4" s="49" t="s">
        <v>32</v>
      </c>
      <c r="G4" s="50"/>
      <c r="H4" s="52">
        <v>40</v>
      </c>
      <c r="I4" s="49">
        <f t="shared" si="0"/>
        <v>800</v>
      </c>
      <c r="J4" s="49"/>
      <c r="K4" s="49"/>
    </row>
    <row r="5" ht="63.75" customHeight="1" spans="1:11">
      <c r="A5" s="45">
        <v>3</v>
      </c>
      <c r="B5" s="45" t="s">
        <v>313</v>
      </c>
      <c r="C5" s="46" t="s">
        <v>314</v>
      </c>
      <c r="D5" s="47" t="s">
        <v>315</v>
      </c>
      <c r="E5" s="45">
        <v>5</v>
      </c>
      <c r="F5" s="45" t="s">
        <v>67</v>
      </c>
      <c r="G5" s="46"/>
      <c r="H5" s="48">
        <v>73</v>
      </c>
      <c r="I5" s="45">
        <f t="shared" si="0"/>
        <v>365</v>
      </c>
      <c r="J5" s="45"/>
      <c r="K5" s="53"/>
    </row>
    <row r="6" ht="94" customHeight="1" spans="1:11">
      <c r="A6" s="49">
        <v>4</v>
      </c>
      <c r="B6" s="45" t="s">
        <v>316</v>
      </c>
      <c r="C6" s="46" t="s">
        <v>317</v>
      </c>
      <c r="D6" s="47" t="s">
        <v>318</v>
      </c>
      <c r="E6" s="45">
        <v>30</v>
      </c>
      <c r="F6" s="45" t="s">
        <v>32</v>
      </c>
      <c r="G6" s="46"/>
      <c r="H6" s="48">
        <v>45</v>
      </c>
      <c r="I6" s="45">
        <f t="shared" si="0"/>
        <v>1350</v>
      </c>
      <c r="J6" s="45"/>
      <c r="K6" s="53"/>
    </row>
    <row r="7" ht="113" customHeight="1" spans="1:11">
      <c r="A7" s="45">
        <v>5</v>
      </c>
      <c r="B7" s="45" t="s">
        <v>319</v>
      </c>
      <c r="C7" s="46" t="s">
        <v>320</v>
      </c>
      <c r="D7" s="47" t="s">
        <v>321</v>
      </c>
      <c r="E7" s="45">
        <v>2</v>
      </c>
      <c r="F7" s="45" t="s">
        <v>45</v>
      </c>
      <c r="G7" s="46"/>
      <c r="H7" s="48">
        <v>300</v>
      </c>
      <c r="I7" s="45">
        <f t="shared" si="0"/>
        <v>600</v>
      </c>
      <c r="J7" s="45"/>
      <c r="K7" s="45"/>
    </row>
    <row r="8" ht="133.9" spans="1:11">
      <c r="A8" s="49">
        <v>6</v>
      </c>
      <c r="B8" s="46" t="s">
        <v>322</v>
      </c>
      <c r="C8" s="46" t="s">
        <v>323</v>
      </c>
      <c r="D8" s="47" t="s">
        <v>324</v>
      </c>
      <c r="E8" s="45">
        <v>10</v>
      </c>
      <c r="F8" s="45" t="s">
        <v>32</v>
      </c>
      <c r="G8" s="46" t="s">
        <v>325</v>
      </c>
      <c r="H8" s="48">
        <v>150</v>
      </c>
      <c r="I8" s="45">
        <f t="shared" si="0"/>
        <v>1500</v>
      </c>
      <c r="J8" s="45"/>
      <c r="K8" s="45"/>
    </row>
    <row r="9" ht="117" customHeight="1" spans="1:11">
      <c r="A9" s="45">
        <v>7</v>
      </c>
      <c r="B9" s="45" t="s">
        <v>326</v>
      </c>
      <c r="C9" s="46" t="s">
        <v>327</v>
      </c>
      <c r="D9" s="47" t="s">
        <v>328</v>
      </c>
      <c r="E9" s="45">
        <v>1</v>
      </c>
      <c r="F9" s="45" t="s">
        <v>45</v>
      </c>
      <c r="G9" s="46" t="s">
        <v>329</v>
      </c>
      <c r="H9" s="48">
        <v>300</v>
      </c>
      <c r="I9" s="45">
        <f t="shared" si="0"/>
        <v>300</v>
      </c>
      <c r="J9" s="45"/>
      <c r="K9" s="45"/>
    </row>
    <row r="10" ht="76.5" spans="1:11">
      <c r="A10" s="49">
        <v>8</v>
      </c>
      <c r="B10" s="45" t="s">
        <v>330</v>
      </c>
      <c r="C10" s="46" t="s">
        <v>331</v>
      </c>
      <c r="D10" s="47" t="s">
        <v>332</v>
      </c>
      <c r="E10" s="45">
        <v>1</v>
      </c>
      <c r="F10" s="45" t="s">
        <v>45</v>
      </c>
      <c r="G10" s="46" t="s">
        <v>329</v>
      </c>
      <c r="H10" s="48">
        <v>160</v>
      </c>
      <c r="I10" s="45">
        <f t="shared" si="0"/>
        <v>160</v>
      </c>
      <c r="J10" s="45"/>
      <c r="K10" s="45"/>
    </row>
    <row r="11" ht="95.65" spans="1:11">
      <c r="A11" s="45">
        <v>9</v>
      </c>
      <c r="B11" s="45" t="s">
        <v>333</v>
      </c>
      <c r="C11" s="46" t="s">
        <v>331</v>
      </c>
      <c r="D11" s="47" t="s">
        <v>334</v>
      </c>
      <c r="E11" s="45">
        <v>1</v>
      </c>
      <c r="F11" s="45" t="s">
        <v>67</v>
      </c>
      <c r="G11" s="46" t="s">
        <v>329</v>
      </c>
      <c r="H11" s="48">
        <v>68</v>
      </c>
      <c r="I11" s="45">
        <f t="shared" si="0"/>
        <v>68</v>
      </c>
      <c r="J11" s="45"/>
      <c r="K11" s="45"/>
    </row>
    <row r="12" ht="93" customHeight="1" spans="1:11">
      <c r="A12" s="49">
        <v>10</v>
      </c>
      <c r="B12" s="45" t="s">
        <v>335</v>
      </c>
      <c r="C12" s="46" t="s">
        <v>331</v>
      </c>
      <c r="D12" s="47" t="s">
        <v>336</v>
      </c>
      <c r="E12" s="45">
        <v>1</v>
      </c>
      <c r="F12" s="45" t="s">
        <v>67</v>
      </c>
      <c r="G12" s="46" t="s">
        <v>329</v>
      </c>
      <c r="H12" s="48">
        <v>65</v>
      </c>
      <c r="I12" s="45">
        <f t="shared" si="0"/>
        <v>65</v>
      </c>
      <c r="J12" s="45"/>
      <c r="K12" s="45"/>
    </row>
    <row r="13" ht="76.5" spans="1:11">
      <c r="A13" s="45">
        <v>11</v>
      </c>
      <c r="B13" s="45" t="s">
        <v>337</v>
      </c>
      <c r="C13" s="46" t="s">
        <v>338</v>
      </c>
      <c r="D13" s="47" t="s">
        <v>339</v>
      </c>
      <c r="E13" s="45">
        <v>5</v>
      </c>
      <c r="F13" s="45" t="s">
        <v>67</v>
      </c>
      <c r="G13" s="46" t="s">
        <v>329</v>
      </c>
      <c r="H13" s="48">
        <v>35</v>
      </c>
      <c r="I13" s="45">
        <f t="shared" si="0"/>
        <v>175</v>
      </c>
      <c r="J13" s="45"/>
      <c r="K13" s="45"/>
    </row>
    <row r="14" ht="76.5" spans="1:11">
      <c r="A14" s="49">
        <v>12</v>
      </c>
      <c r="B14" s="45" t="s">
        <v>340</v>
      </c>
      <c r="C14" s="46" t="s">
        <v>341</v>
      </c>
      <c r="D14" s="47" t="s">
        <v>342</v>
      </c>
      <c r="E14" s="45">
        <v>2</v>
      </c>
      <c r="F14" s="45" t="s">
        <v>343</v>
      </c>
      <c r="G14" s="46" t="s">
        <v>329</v>
      </c>
      <c r="H14" s="48">
        <v>27</v>
      </c>
      <c r="I14" s="45">
        <f t="shared" si="0"/>
        <v>54</v>
      </c>
      <c r="J14" s="45"/>
      <c r="K14" s="45"/>
    </row>
    <row r="15" ht="63" customHeight="1" spans="1:11">
      <c r="A15" s="45">
        <v>13</v>
      </c>
      <c r="B15" s="45" t="s">
        <v>344</v>
      </c>
      <c r="C15" s="46" t="s">
        <v>341</v>
      </c>
      <c r="D15" s="47" t="s">
        <v>345</v>
      </c>
      <c r="E15" s="45">
        <v>10</v>
      </c>
      <c r="F15" s="45" t="s">
        <v>346</v>
      </c>
      <c r="G15" s="46" t="s">
        <v>347</v>
      </c>
      <c r="H15" s="48">
        <v>17</v>
      </c>
      <c r="I15" s="45">
        <f t="shared" si="0"/>
        <v>170</v>
      </c>
      <c r="J15" s="45"/>
      <c r="K15" s="45"/>
    </row>
    <row r="16" ht="76.5" spans="1:11">
      <c r="A16" s="49">
        <v>14</v>
      </c>
      <c r="B16" s="45" t="s">
        <v>348</v>
      </c>
      <c r="C16" s="46" t="s">
        <v>349</v>
      </c>
      <c r="D16" s="47" t="s">
        <v>350</v>
      </c>
      <c r="E16" s="45">
        <v>1</v>
      </c>
      <c r="F16" s="45" t="s">
        <v>32</v>
      </c>
      <c r="G16" s="46" t="s">
        <v>351</v>
      </c>
      <c r="H16" s="48">
        <v>58</v>
      </c>
      <c r="I16" s="45">
        <f t="shared" si="0"/>
        <v>58</v>
      </c>
      <c r="J16" s="45"/>
      <c r="K16" s="45"/>
    </row>
    <row r="17" ht="95.65" spans="1:11">
      <c r="A17" s="45">
        <v>15</v>
      </c>
      <c r="B17" s="45" t="s">
        <v>352</v>
      </c>
      <c r="C17" s="46" t="s">
        <v>353</v>
      </c>
      <c r="D17" s="47" t="s">
        <v>354</v>
      </c>
      <c r="E17" s="45">
        <v>2</v>
      </c>
      <c r="F17" s="45" t="s">
        <v>32</v>
      </c>
      <c r="G17" s="46" t="s">
        <v>355</v>
      </c>
      <c r="H17" s="48">
        <v>55</v>
      </c>
      <c r="I17" s="45">
        <f t="shared" si="0"/>
        <v>110</v>
      </c>
      <c r="J17" s="45"/>
      <c r="K17" s="45"/>
    </row>
    <row r="18" ht="133.9" spans="1:11">
      <c r="A18" s="49">
        <v>16</v>
      </c>
      <c r="B18" s="45" t="s">
        <v>356</v>
      </c>
      <c r="C18" s="46" t="s">
        <v>162</v>
      </c>
      <c r="D18" s="47" t="s">
        <v>357</v>
      </c>
      <c r="E18" s="45">
        <v>1</v>
      </c>
      <c r="F18" s="45" t="s">
        <v>331</v>
      </c>
      <c r="G18" s="46" t="s">
        <v>358</v>
      </c>
      <c r="H18" s="48">
        <v>480</v>
      </c>
      <c r="I18" s="45">
        <f t="shared" si="0"/>
        <v>480</v>
      </c>
      <c r="J18" s="45"/>
      <c r="K18" s="45"/>
    </row>
    <row r="19" ht="126" customHeight="1" spans="1:11">
      <c r="A19" s="45">
        <v>17</v>
      </c>
      <c r="B19" s="45" t="s">
        <v>359</v>
      </c>
      <c r="C19" s="46" t="s">
        <v>360</v>
      </c>
      <c r="D19" s="54" t="s">
        <v>361</v>
      </c>
      <c r="E19" s="45">
        <v>20</v>
      </c>
      <c r="F19" s="45" t="s">
        <v>32</v>
      </c>
      <c r="G19" s="46"/>
      <c r="H19" s="48">
        <v>200</v>
      </c>
      <c r="I19" s="45">
        <f t="shared" si="0"/>
        <v>4000</v>
      </c>
      <c r="J19" s="45"/>
      <c r="K19" s="45"/>
    </row>
    <row r="20" ht="95.65" spans="1:11">
      <c r="A20" s="49">
        <v>18</v>
      </c>
      <c r="B20" s="45" t="s">
        <v>362</v>
      </c>
      <c r="C20" s="46" t="s">
        <v>363</v>
      </c>
      <c r="D20" s="47" t="s">
        <v>364</v>
      </c>
      <c r="E20" s="45">
        <v>1</v>
      </c>
      <c r="F20" s="45" t="s">
        <v>365</v>
      </c>
      <c r="G20" s="46" t="s">
        <v>366</v>
      </c>
      <c r="H20" s="48">
        <v>850</v>
      </c>
      <c r="I20" s="45">
        <f t="shared" si="0"/>
        <v>850</v>
      </c>
      <c r="J20" s="45"/>
      <c r="K20" s="45"/>
    </row>
    <row r="21" ht="76.5" spans="1:11">
      <c r="A21" s="45">
        <v>19</v>
      </c>
      <c r="B21" s="45" t="s">
        <v>367</v>
      </c>
      <c r="C21" s="46" t="s">
        <v>368</v>
      </c>
      <c r="D21" s="47" t="s">
        <v>369</v>
      </c>
      <c r="E21" s="45">
        <v>1</v>
      </c>
      <c r="F21" s="45" t="s">
        <v>365</v>
      </c>
      <c r="G21" s="46" t="s">
        <v>366</v>
      </c>
      <c r="H21" s="48">
        <v>617</v>
      </c>
      <c r="I21" s="45">
        <f t="shared" si="0"/>
        <v>617</v>
      </c>
      <c r="J21" s="45"/>
      <c r="K21" s="45"/>
    </row>
    <row r="22" ht="95.65" spans="1:11">
      <c r="A22" s="49">
        <v>20</v>
      </c>
      <c r="B22" s="46" t="s">
        <v>370</v>
      </c>
      <c r="C22" s="46" t="s">
        <v>371</v>
      </c>
      <c r="D22" s="47" t="s">
        <v>372</v>
      </c>
      <c r="E22" s="45">
        <v>2</v>
      </c>
      <c r="F22" s="45" t="s">
        <v>45</v>
      </c>
      <c r="G22" s="46" t="s">
        <v>373</v>
      </c>
      <c r="H22" s="48">
        <v>1017</v>
      </c>
      <c r="I22" s="45">
        <f t="shared" si="0"/>
        <v>2034</v>
      </c>
      <c r="J22" s="53"/>
      <c r="K22" s="45"/>
    </row>
    <row r="23" ht="172.15" spans="1:11">
      <c r="A23" s="45">
        <v>21</v>
      </c>
      <c r="B23" s="45" t="s">
        <v>374</v>
      </c>
      <c r="C23" s="46" t="s">
        <v>375</v>
      </c>
      <c r="D23" s="47" t="s">
        <v>376</v>
      </c>
      <c r="E23" s="45">
        <v>2</v>
      </c>
      <c r="F23" s="45" t="s">
        <v>235</v>
      </c>
      <c r="G23" s="46" t="s">
        <v>377</v>
      </c>
      <c r="H23" s="48">
        <v>380</v>
      </c>
      <c r="I23" s="45">
        <f t="shared" si="0"/>
        <v>760</v>
      </c>
      <c r="J23" s="53"/>
      <c r="K23" s="45"/>
    </row>
    <row r="24" ht="35.1" customHeight="1" spans="1:11">
      <c r="A24" s="49">
        <v>22</v>
      </c>
      <c r="B24" s="46" t="s">
        <v>378</v>
      </c>
      <c r="C24" s="46" t="s">
        <v>379</v>
      </c>
      <c r="D24" s="47" t="s">
        <v>380</v>
      </c>
      <c r="E24" s="45">
        <v>5</v>
      </c>
      <c r="F24" s="45" t="s">
        <v>45</v>
      </c>
      <c r="G24" s="46"/>
      <c r="H24" s="48">
        <v>60</v>
      </c>
      <c r="I24" s="45">
        <f t="shared" si="0"/>
        <v>300</v>
      </c>
      <c r="J24" s="53"/>
      <c r="K24" s="45"/>
    </row>
    <row r="25" ht="133.9" spans="1:11">
      <c r="A25" s="45">
        <v>23</v>
      </c>
      <c r="B25" s="46" t="s">
        <v>381</v>
      </c>
      <c r="C25" s="46" t="s">
        <v>382</v>
      </c>
      <c r="D25" s="47" t="s">
        <v>383</v>
      </c>
      <c r="E25" s="45">
        <v>1</v>
      </c>
      <c r="F25" s="45" t="s">
        <v>32</v>
      </c>
      <c r="G25" s="46" t="s">
        <v>384</v>
      </c>
      <c r="H25" s="48">
        <v>200</v>
      </c>
      <c r="I25" s="45">
        <f t="shared" si="0"/>
        <v>200</v>
      </c>
      <c r="J25" s="53"/>
      <c r="K25" s="45"/>
    </row>
    <row r="26" ht="95.65" spans="1:11">
      <c r="A26" s="49">
        <v>24</v>
      </c>
      <c r="B26" s="46" t="s">
        <v>385</v>
      </c>
      <c r="C26" s="46" t="s">
        <v>386</v>
      </c>
      <c r="D26" s="47" t="s">
        <v>387</v>
      </c>
      <c r="E26" s="45">
        <v>2</v>
      </c>
      <c r="F26" s="45" t="s">
        <v>235</v>
      </c>
      <c r="G26" s="46" t="s">
        <v>388</v>
      </c>
      <c r="H26" s="48">
        <v>1100</v>
      </c>
      <c r="I26" s="45">
        <f t="shared" si="0"/>
        <v>2200</v>
      </c>
      <c r="J26" s="53"/>
      <c r="K26" s="45"/>
    </row>
    <row r="27" ht="76.5" spans="1:11">
      <c r="A27" s="45">
        <v>25</v>
      </c>
      <c r="B27" s="46" t="s">
        <v>389</v>
      </c>
      <c r="C27" s="46" t="s">
        <v>390</v>
      </c>
      <c r="D27" s="47" t="s">
        <v>391</v>
      </c>
      <c r="E27" s="45">
        <v>8</v>
      </c>
      <c r="F27" s="45" t="s">
        <v>45</v>
      </c>
      <c r="G27" s="46" t="s">
        <v>392</v>
      </c>
      <c r="H27" s="48">
        <v>158</v>
      </c>
      <c r="I27" s="45">
        <f t="shared" si="0"/>
        <v>1264</v>
      </c>
      <c r="J27" s="53"/>
      <c r="K27" s="46"/>
    </row>
    <row r="28" ht="57.75" customHeight="1" spans="1:11">
      <c r="A28" s="49">
        <v>26</v>
      </c>
      <c r="B28" s="46" t="s">
        <v>393</v>
      </c>
      <c r="C28" s="46" t="s">
        <v>394</v>
      </c>
      <c r="D28" s="47" t="s">
        <v>395</v>
      </c>
      <c r="E28" s="45">
        <v>1</v>
      </c>
      <c r="F28" s="45" t="s">
        <v>32</v>
      </c>
      <c r="G28" s="46"/>
      <c r="H28" s="48">
        <v>205</v>
      </c>
      <c r="I28" s="45">
        <f t="shared" si="0"/>
        <v>205</v>
      </c>
      <c r="J28" s="53"/>
      <c r="K28" s="46"/>
    </row>
    <row r="29" ht="95.65" spans="1:11">
      <c r="A29" s="45">
        <v>27</v>
      </c>
      <c r="B29" s="45" t="s">
        <v>396</v>
      </c>
      <c r="C29" s="46" t="s">
        <v>397</v>
      </c>
      <c r="D29" s="54" t="s">
        <v>398</v>
      </c>
      <c r="E29" s="45">
        <v>2</v>
      </c>
      <c r="F29" s="45" t="s">
        <v>67</v>
      </c>
      <c r="G29" s="46" t="s">
        <v>399</v>
      </c>
      <c r="H29" s="48">
        <v>160</v>
      </c>
      <c r="I29" s="45">
        <f t="shared" si="0"/>
        <v>320</v>
      </c>
      <c r="J29" s="45"/>
      <c r="K29" s="46"/>
    </row>
    <row r="30" s="38" customFormat="1" ht="153" spans="1:11">
      <c r="A30" s="49">
        <v>28</v>
      </c>
      <c r="B30" s="46" t="s">
        <v>400</v>
      </c>
      <c r="C30" s="46" t="s">
        <v>401</v>
      </c>
      <c r="D30" s="47" t="s">
        <v>402</v>
      </c>
      <c r="E30" s="45">
        <v>4</v>
      </c>
      <c r="F30" s="45" t="s">
        <v>32</v>
      </c>
      <c r="G30" s="46"/>
      <c r="H30" s="48">
        <v>1500</v>
      </c>
      <c r="I30" s="45">
        <f t="shared" ref="I30:I32" si="1">H30*E30</f>
        <v>6000</v>
      </c>
      <c r="J30" s="53"/>
      <c r="K30" s="45"/>
    </row>
    <row r="31" s="38" customFormat="1" ht="153" spans="1:11">
      <c r="A31" s="45">
        <v>29</v>
      </c>
      <c r="B31" s="55" t="s">
        <v>403</v>
      </c>
      <c r="C31" s="46" t="s">
        <v>404</v>
      </c>
      <c r="D31" s="56" t="s">
        <v>405</v>
      </c>
      <c r="E31" s="45">
        <v>2</v>
      </c>
      <c r="F31" s="45" t="s">
        <v>45</v>
      </c>
      <c r="G31" s="46"/>
      <c r="H31" s="48">
        <v>600</v>
      </c>
      <c r="I31" s="45">
        <f t="shared" si="1"/>
        <v>1200</v>
      </c>
      <c r="J31" s="57"/>
      <c r="K31" s="45"/>
    </row>
    <row r="32" s="38" customFormat="1" ht="186" customHeight="1" spans="1:11">
      <c r="A32" s="49">
        <v>30</v>
      </c>
      <c r="B32" s="46" t="s">
        <v>403</v>
      </c>
      <c r="C32" s="46" t="s">
        <v>406</v>
      </c>
      <c r="D32" s="56" t="s">
        <v>405</v>
      </c>
      <c r="E32" s="45">
        <v>2</v>
      </c>
      <c r="F32" s="45" t="s">
        <v>45</v>
      </c>
      <c r="G32" s="46"/>
      <c r="H32" s="48">
        <v>1300</v>
      </c>
      <c r="I32" s="45">
        <f t="shared" si="1"/>
        <v>2600</v>
      </c>
      <c r="J32" s="49"/>
      <c r="K32" s="45"/>
    </row>
    <row r="33" ht="193" customHeight="1" spans="1:13">
      <c r="A33" s="45">
        <v>31</v>
      </c>
      <c r="B33" s="46" t="s">
        <v>407</v>
      </c>
      <c r="C33" s="46" t="s">
        <v>408</v>
      </c>
      <c r="D33" s="58" t="s">
        <v>409</v>
      </c>
      <c r="E33" s="45">
        <v>3</v>
      </c>
      <c r="F33" s="45" t="s">
        <v>32</v>
      </c>
      <c r="G33" s="47" t="s">
        <v>410</v>
      </c>
      <c r="H33" s="48">
        <v>1180</v>
      </c>
      <c r="I33" s="57">
        <f t="shared" ref="I33:I39" si="2">E33*H33</f>
        <v>3540</v>
      </c>
      <c r="J33" s="53"/>
      <c r="K33" s="45"/>
      <c r="L33" s="59"/>
    </row>
    <row r="34" ht="409.5" spans="1:13">
      <c r="A34" s="49">
        <v>32</v>
      </c>
      <c r="B34" s="55" t="s">
        <v>411</v>
      </c>
      <c r="C34" s="55" t="s">
        <v>412</v>
      </c>
      <c r="D34" s="60" t="s">
        <v>413</v>
      </c>
      <c r="E34" s="57">
        <v>3</v>
      </c>
      <c r="F34" s="57" t="s">
        <v>235</v>
      </c>
      <c r="G34" s="61" t="s">
        <v>414</v>
      </c>
      <c r="H34" s="62">
        <v>313</v>
      </c>
      <c r="I34" s="57">
        <f t="shared" si="2"/>
        <v>939</v>
      </c>
      <c r="J34" s="63"/>
      <c r="K34" s="45"/>
    </row>
    <row r="35" ht="96" customHeight="1" spans="1:13">
      <c r="A35" s="45">
        <v>33</v>
      </c>
      <c r="B35" s="45" t="s">
        <v>415</v>
      </c>
      <c r="C35" s="46" t="s">
        <v>416</v>
      </c>
      <c r="D35" s="47" t="s">
        <v>417</v>
      </c>
      <c r="E35" s="45">
        <v>5</v>
      </c>
      <c r="F35" s="45" t="s">
        <v>32</v>
      </c>
      <c r="G35" s="47"/>
      <c r="H35" s="48">
        <v>153</v>
      </c>
      <c r="I35" s="57">
        <f t="shared" si="2"/>
        <v>765</v>
      </c>
      <c r="J35" s="53"/>
      <c r="K35" s="45"/>
      <c r="M35" s="64"/>
    </row>
    <row r="36" ht="332" customHeight="1" spans="1:13">
      <c r="A36" s="49">
        <v>34</v>
      </c>
      <c r="B36" s="65" t="s">
        <v>418</v>
      </c>
      <c r="C36" s="66" t="s">
        <v>419</v>
      </c>
      <c r="D36" s="67" t="s">
        <v>420</v>
      </c>
      <c r="E36" s="65">
        <v>1</v>
      </c>
      <c r="F36" s="68" t="s">
        <v>235</v>
      </c>
      <c r="G36" s="68" t="s">
        <v>421</v>
      </c>
      <c r="H36" s="65">
        <v>5999</v>
      </c>
      <c r="I36" s="57">
        <f t="shared" si="2"/>
        <v>5999</v>
      </c>
      <c r="J36" s="65"/>
      <c r="K36" s="45"/>
    </row>
    <row r="37" ht="270" customHeight="1" spans="1:13">
      <c r="A37" s="45">
        <v>35</v>
      </c>
      <c r="B37" s="69" t="s">
        <v>422</v>
      </c>
      <c r="C37" s="67" t="s">
        <v>423</v>
      </c>
      <c r="D37" s="70" t="s">
        <v>424</v>
      </c>
      <c r="E37" s="65">
        <v>1</v>
      </c>
      <c r="F37" s="68" t="s">
        <v>235</v>
      </c>
      <c r="G37" s="68" t="s">
        <v>425</v>
      </c>
      <c r="H37" s="65">
        <v>4999</v>
      </c>
      <c r="I37" s="57">
        <f t="shared" si="2"/>
        <v>4999</v>
      </c>
      <c r="J37" s="71"/>
      <c r="K37" s="45"/>
    </row>
    <row r="38" ht="162" spans="1:13">
      <c r="A38" s="49">
        <v>36</v>
      </c>
      <c r="B38" s="69" t="s">
        <v>426</v>
      </c>
      <c r="C38" s="72" t="s">
        <v>427</v>
      </c>
      <c r="D38" s="72" t="s">
        <v>428</v>
      </c>
      <c r="E38" s="69">
        <v>1</v>
      </c>
      <c r="F38" s="69" t="s">
        <v>235</v>
      </c>
      <c r="G38" s="69" t="s">
        <v>429</v>
      </c>
      <c r="H38" s="69">
        <v>2000</v>
      </c>
      <c r="I38" s="57">
        <f t="shared" si="2"/>
        <v>2000</v>
      </c>
      <c r="J38" s="73"/>
      <c r="K38" s="45"/>
    </row>
    <row r="39" ht="141.75" spans="1:13">
      <c r="A39" s="45">
        <v>37</v>
      </c>
      <c r="B39" s="69" t="s">
        <v>430</v>
      </c>
      <c r="C39" s="74" t="s">
        <v>431</v>
      </c>
      <c r="D39" s="72" t="s">
        <v>432</v>
      </c>
      <c r="E39" s="69">
        <v>1</v>
      </c>
      <c r="F39" s="69" t="s">
        <v>235</v>
      </c>
      <c r="G39" s="69" t="s">
        <v>433</v>
      </c>
      <c r="H39" s="69">
        <v>2700</v>
      </c>
      <c r="I39" s="57">
        <f t="shared" si="2"/>
        <v>2700</v>
      </c>
      <c r="J39" s="73"/>
      <c r="K39" s="45"/>
    </row>
    <row r="40" ht="256" customHeight="1" spans="1:13">
      <c r="A40" s="49">
        <v>38</v>
      </c>
      <c r="B40" s="69" t="s">
        <v>434</v>
      </c>
      <c r="C40" s="74"/>
      <c r="D40" s="74" t="s">
        <v>435</v>
      </c>
      <c r="E40" s="69">
        <v>4</v>
      </c>
      <c r="F40" s="75" t="s">
        <v>235</v>
      </c>
      <c r="G40" s="75" t="s">
        <v>436</v>
      </c>
      <c r="H40" s="69">
        <v>3000</v>
      </c>
      <c r="I40" s="69">
        <f t="shared" ref="I40:I45" si="3">E40*H40</f>
        <v>12000</v>
      </c>
      <c r="J40" s="75"/>
      <c r="K40" s="72"/>
    </row>
    <row r="41" ht="208" customHeight="1" spans="1:13">
      <c r="A41" s="45">
        <v>39</v>
      </c>
      <c r="B41" s="69" t="s">
        <v>437</v>
      </c>
      <c r="C41" s="74"/>
      <c r="D41" s="74" t="s">
        <v>438</v>
      </c>
      <c r="E41" s="69">
        <v>1</v>
      </c>
      <c r="F41" s="75" t="s">
        <v>235</v>
      </c>
      <c r="G41" s="75" t="s">
        <v>439</v>
      </c>
      <c r="H41" s="69">
        <v>613</v>
      </c>
      <c r="I41" s="57">
        <f t="shared" si="3"/>
        <v>613</v>
      </c>
      <c r="J41" s="75"/>
      <c r="K41" s="75"/>
    </row>
    <row r="42" ht="154" customHeight="1" spans="1:13">
      <c r="A42" s="49">
        <v>40</v>
      </c>
      <c r="B42" s="69" t="s">
        <v>440</v>
      </c>
      <c r="C42" s="74"/>
      <c r="D42" s="74" t="s">
        <v>441</v>
      </c>
      <c r="E42" s="69">
        <v>1</v>
      </c>
      <c r="F42" s="75" t="s">
        <v>235</v>
      </c>
      <c r="G42" s="75" t="s">
        <v>439</v>
      </c>
      <c r="H42" s="69">
        <v>498</v>
      </c>
      <c r="I42" s="57">
        <f t="shared" si="3"/>
        <v>498</v>
      </c>
      <c r="J42" s="75"/>
      <c r="K42" s="75"/>
    </row>
    <row r="43" ht="127" customHeight="1" spans="1:13">
      <c r="A43" s="45">
        <v>41</v>
      </c>
      <c r="B43" s="69" t="s">
        <v>442</v>
      </c>
      <c r="C43" s="74"/>
      <c r="D43" s="74" t="s">
        <v>443</v>
      </c>
      <c r="E43" s="69">
        <v>10</v>
      </c>
      <c r="F43" s="69" t="s">
        <v>444</v>
      </c>
      <c r="G43" s="69" t="s">
        <v>439</v>
      </c>
      <c r="H43" s="69">
        <v>50</v>
      </c>
      <c r="I43" s="69">
        <f t="shared" si="3"/>
        <v>500</v>
      </c>
      <c r="J43" s="72"/>
      <c r="K43" s="75"/>
    </row>
    <row r="44" ht="110" customHeight="1" spans="1:13">
      <c r="A44" s="49">
        <v>42</v>
      </c>
      <c r="B44" s="69" t="s">
        <v>442</v>
      </c>
      <c r="C44" s="74"/>
      <c r="D44" s="74" t="s">
        <v>445</v>
      </c>
      <c r="E44" s="69">
        <v>10</v>
      </c>
      <c r="F44" s="69" t="s">
        <v>444</v>
      </c>
      <c r="G44" s="69" t="s">
        <v>439</v>
      </c>
      <c r="H44" s="69">
        <v>50</v>
      </c>
      <c r="I44" s="69">
        <f t="shared" si="3"/>
        <v>500</v>
      </c>
      <c r="J44" s="72"/>
      <c r="K44" s="75"/>
    </row>
    <row r="45" ht="250" customHeight="1" spans="1:13">
      <c r="A45" s="76">
        <v>43</v>
      </c>
      <c r="B45" s="77" t="s">
        <v>446</v>
      </c>
      <c r="C45" s="78"/>
      <c r="D45" s="78" t="s">
        <v>447</v>
      </c>
      <c r="E45" s="77">
        <v>2</v>
      </c>
      <c r="F45" s="77" t="s">
        <v>235</v>
      </c>
      <c r="G45" s="77" t="s">
        <v>448</v>
      </c>
      <c r="H45" s="77">
        <v>2400</v>
      </c>
      <c r="I45" s="77">
        <f t="shared" si="3"/>
        <v>4800</v>
      </c>
      <c r="J45" s="79"/>
      <c r="K45" s="75"/>
    </row>
    <row r="46" ht="67" customHeight="1" spans="1:13">
      <c r="A46" s="80" t="s">
        <v>12</v>
      </c>
      <c r="B46" s="81"/>
      <c r="C46" s="74"/>
      <c r="D46" s="69"/>
      <c r="E46" s="69"/>
      <c r="F46" s="69"/>
      <c r="G46" s="69"/>
      <c r="H46" s="69"/>
      <c r="I46" s="69">
        <f>SUM(I3:I45)</f>
        <v>69255</v>
      </c>
      <c r="J46" s="69"/>
      <c r="K46" s="69"/>
    </row>
    <row r="47" ht="20.25" spans="1:13">
      <c r="A47" s="82"/>
      <c r="B47" s="83"/>
      <c r="C47" s="84"/>
      <c r="D47" s="85"/>
      <c r="E47" s="83"/>
      <c r="F47" s="85"/>
      <c r="G47" s="85"/>
      <c r="H47" s="85"/>
      <c r="I47" s="85"/>
      <c r="J47" s="85"/>
      <c r="K47" s="85"/>
    </row>
    <row r="48" ht="20.25" spans="1:13">
      <c r="A48" s="82"/>
      <c r="B48" s="83"/>
      <c r="C48" s="84"/>
      <c r="D48" s="85"/>
      <c r="E48" s="83"/>
      <c r="F48" s="85"/>
      <c r="G48" s="85"/>
      <c r="H48" s="85"/>
      <c r="I48" s="85"/>
      <c r="J48" s="85"/>
      <c r="K48" s="85"/>
    </row>
  </sheetData>
  <sheetProtection formatCells="0" insertHyperlinks="0" autoFilter="0"/>
  <mergeCells count="3">
    <mergeCell ref="A1:K1"/>
    <mergeCell ref="A46:B46"/>
    <mergeCell ref="J43:J44"/>
  </mergeCells>
  <pageMargins left="0.751388888888889" right="0.751388888888889" top="1" bottom="1" header="0.5" footer="0.5"/>
  <pageSetup paperSize="9" scale="5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view="pageBreakPreview" zoomScale="55" zoomScaleNormal="55" topLeftCell="A18" workbookViewId="0">
      <selection activeCell="B18" sqref="B18:I19"/>
    </sheetView>
  </sheetViews>
  <sheetFormatPr defaultColWidth="12.6371681415929" defaultRowHeight="13.5"/>
  <cols>
    <col min="1" max="1" width="12.6371681415929" style="4" customWidth="1"/>
    <col min="2" max="2" width="25.7522123893805" style="5" customWidth="1"/>
    <col min="3" max="3" width="25.3362831858407" style="6" customWidth="1"/>
    <col min="4" max="4" width="53.929203539823" style="7" customWidth="1"/>
    <col min="5" max="6" width="12.6371681415929" style="5" customWidth="1"/>
    <col min="7" max="7" width="23.1327433628319" style="5" customWidth="1"/>
    <col min="8" max="8" width="17" style="2" customWidth="1"/>
    <col min="9" max="9" width="18.8849557522124" style="2" customWidth="1"/>
    <col min="10" max="10" width="34.0973451327434" style="2" customWidth="1"/>
    <col min="11" max="11" width="22.7522123893805" style="2" customWidth="1"/>
    <col min="12" max="16384" width="12.6371681415929" style="2"/>
  </cols>
  <sheetData>
    <row r="1" ht="55" customHeight="1" spans="1:11">
      <c r="A1" s="8" t="s">
        <v>11</v>
      </c>
      <c r="B1" s="8"/>
      <c r="C1" s="8"/>
      <c r="D1" s="9"/>
      <c r="E1" s="8"/>
      <c r="F1" s="8"/>
      <c r="G1" s="8"/>
      <c r="H1" s="8"/>
      <c r="I1" s="8"/>
      <c r="J1" s="8"/>
      <c r="K1" s="8"/>
    </row>
    <row r="2" ht="54.95" customHeight="1" spans="1:11">
      <c r="A2" s="10" t="s">
        <v>1</v>
      </c>
      <c r="B2" s="10" t="s">
        <v>15</v>
      </c>
      <c r="C2" s="11" t="s">
        <v>16</v>
      </c>
      <c r="D2" s="12" t="s">
        <v>17</v>
      </c>
      <c r="E2" s="10" t="s">
        <v>18</v>
      </c>
      <c r="F2" s="10" t="s">
        <v>19</v>
      </c>
      <c r="G2" s="10" t="s">
        <v>20</v>
      </c>
      <c r="H2" s="11" t="s">
        <v>108</v>
      </c>
      <c r="I2" s="10" t="s">
        <v>22</v>
      </c>
      <c r="J2" s="10" t="s">
        <v>23</v>
      </c>
      <c r="K2" s="10" t="s">
        <v>4</v>
      </c>
    </row>
    <row r="3" ht="70.5" spans="1:11">
      <c r="A3" s="13">
        <v>1</v>
      </c>
      <c r="B3" s="14" t="s">
        <v>449</v>
      </c>
      <c r="C3" s="14" t="s">
        <v>450</v>
      </c>
      <c r="D3" s="15" t="s">
        <v>451</v>
      </c>
      <c r="E3" s="13">
        <v>10</v>
      </c>
      <c r="F3" s="13" t="s">
        <v>444</v>
      </c>
      <c r="G3" s="14" t="s">
        <v>452</v>
      </c>
      <c r="H3" s="16">
        <v>212</v>
      </c>
      <c r="I3" s="13">
        <f t="shared" ref="I3:I10" si="0">H3*E3</f>
        <v>2120</v>
      </c>
      <c r="J3" s="17"/>
      <c r="K3" s="18"/>
    </row>
    <row r="4" ht="120.95" customHeight="1" spans="1:11">
      <c r="A4" s="13">
        <v>2</v>
      </c>
      <c r="B4" s="14" t="s">
        <v>453</v>
      </c>
      <c r="C4" s="14" t="s">
        <v>454</v>
      </c>
      <c r="D4" s="15" t="s">
        <v>455</v>
      </c>
      <c r="E4" s="13">
        <v>10</v>
      </c>
      <c r="F4" s="13" t="s">
        <v>32</v>
      </c>
      <c r="G4" s="14" t="s">
        <v>456</v>
      </c>
      <c r="H4" s="16">
        <v>120</v>
      </c>
      <c r="I4" s="13">
        <f t="shared" si="0"/>
        <v>1200</v>
      </c>
      <c r="J4" s="17"/>
      <c r="K4" s="18" t="s">
        <v>457</v>
      </c>
    </row>
    <row r="5" ht="75.95" customHeight="1" spans="1:11">
      <c r="A5" s="13">
        <v>3</v>
      </c>
      <c r="B5" s="14" t="s">
        <v>458</v>
      </c>
      <c r="C5" s="14" t="s">
        <v>459</v>
      </c>
      <c r="D5" s="15" t="s">
        <v>460</v>
      </c>
      <c r="E5" s="13">
        <v>5</v>
      </c>
      <c r="F5" s="13" t="s">
        <v>444</v>
      </c>
      <c r="G5" s="14" t="s">
        <v>461</v>
      </c>
      <c r="H5" s="16">
        <v>209</v>
      </c>
      <c r="I5" s="13">
        <f t="shared" si="0"/>
        <v>1045</v>
      </c>
      <c r="J5" s="17"/>
      <c r="K5" s="18"/>
    </row>
    <row r="6" ht="137.1" customHeight="1" spans="1:11">
      <c r="A6" s="13">
        <v>4</v>
      </c>
      <c r="B6" s="14" t="s">
        <v>462</v>
      </c>
      <c r="C6" s="14" t="s">
        <v>463</v>
      </c>
      <c r="D6" s="15" t="s">
        <v>464</v>
      </c>
      <c r="E6" s="13">
        <v>5</v>
      </c>
      <c r="F6" s="13" t="s">
        <v>32</v>
      </c>
      <c r="G6" s="14" t="s">
        <v>465</v>
      </c>
      <c r="H6" s="16">
        <v>280</v>
      </c>
      <c r="I6" s="13">
        <f t="shared" si="0"/>
        <v>1400</v>
      </c>
      <c r="J6" s="17"/>
      <c r="K6" s="18"/>
    </row>
    <row r="7" ht="70.5" spans="1:11">
      <c r="A7" s="13">
        <v>5</v>
      </c>
      <c r="B7" s="14" t="s">
        <v>466</v>
      </c>
      <c r="C7" s="14" t="s">
        <v>467</v>
      </c>
      <c r="D7" s="15" t="s">
        <v>468</v>
      </c>
      <c r="E7" s="13">
        <v>20</v>
      </c>
      <c r="F7" s="13" t="s">
        <v>45</v>
      </c>
      <c r="G7" s="14" t="s">
        <v>469</v>
      </c>
      <c r="H7" s="16">
        <v>188</v>
      </c>
      <c r="I7" s="13">
        <f t="shared" si="0"/>
        <v>3760</v>
      </c>
      <c r="J7" s="17"/>
      <c r="K7" s="18"/>
    </row>
    <row r="8" ht="70.5" spans="1:11">
      <c r="A8" s="13">
        <v>6</v>
      </c>
      <c r="B8" s="14" t="s">
        <v>470</v>
      </c>
      <c r="C8" s="14" t="s">
        <v>471</v>
      </c>
      <c r="D8" s="15" t="s">
        <v>472</v>
      </c>
      <c r="E8" s="13">
        <v>20</v>
      </c>
      <c r="F8" s="13" t="s">
        <v>67</v>
      </c>
      <c r="G8" s="14" t="s">
        <v>473</v>
      </c>
      <c r="H8" s="16">
        <v>160</v>
      </c>
      <c r="I8" s="13">
        <f t="shared" si="0"/>
        <v>3200</v>
      </c>
      <c r="J8" s="17"/>
      <c r="K8" s="18"/>
    </row>
    <row r="9" ht="70.5" spans="1:11">
      <c r="A9" s="13">
        <v>7</v>
      </c>
      <c r="B9" s="14" t="s">
        <v>474</v>
      </c>
      <c r="C9" s="14" t="s">
        <v>471</v>
      </c>
      <c r="D9" s="15" t="s">
        <v>475</v>
      </c>
      <c r="E9" s="13">
        <v>40</v>
      </c>
      <c r="F9" s="13" t="s">
        <v>67</v>
      </c>
      <c r="G9" s="14" t="s">
        <v>476</v>
      </c>
      <c r="H9" s="16">
        <v>92</v>
      </c>
      <c r="I9" s="13">
        <f t="shared" si="0"/>
        <v>3680</v>
      </c>
      <c r="J9" s="17"/>
      <c r="K9" s="18"/>
    </row>
    <row r="10" ht="88.15" spans="1:11">
      <c r="A10" s="13">
        <v>8</v>
      </c>
      <c r="B10" s="14" t="s">
        <v>477</v>
      </c>
      <c r="C10" s="14" t="s">
        <v>478</v>
      </c>
      <c r="D10" s="15" t="s">
        <v>479</v>
      </c>
      <c r="E10" s="13">
        <v>20</v>
      </c>
      <c r="F10" s="13" t="s">
        <v>67</v>
      </c>
      <c r="G10" s="14" t="s">
        <v>476</v>
      </c>
      <c r="H10" s="16">
        <v>58</v>
      </c>
      <c r="I10" s="13">
        <f t="shared" si="0"/>
        <v>1160</v>
      </c>
      <c r="J10" s="17"/>
      <c r="K10" s="18"/>
    </row>
    <row r="11" s="1" customFormat="1" ht="219" customHeight="1" spans="1:11">
      <c r="A11" s="13">
        <v>9</v>
      </c>
      <c r="B11" s="14" t="s">
        <v>480</v>
      </c>
      <c r="C11" s="14" t="s">
        <v>481</v>
      </c>
      <c r="D11" s="15" t="s">
        <v>482</v>
      </c>
      <c r="E11" s="13">
        <v>5</v>
      </c>
      <c r="F11" s="13" t="s">
        <v>235</v>
      </c>
      <c r="G11" s="14" t="s">
        <v>465</v>
      </c>
      <c r="H11" s="16">
        <v>289</v>
      </c>
      <c r="I11" s="13">
        <f t="shared" ref="I11:I17" si="1">H11*E11</f>
        <v>1445</v>
      </c>
      <c r="J11" s="19"/>
      <c r="K11" s="18"/>
    </row>
    <row r="12" s="1" customFormat="1" ht="149" customHeight="1" spans="1:11">
      <c r="A12" s="13">
        <v>10</v>
      </c>
      <c r="B12" s="14" t="s">
        <v>483</v>
      </c>
      <c r="C12" s="14" t="s">
        <v>484</v>
      </c>
      <c r="D12" s="20" t="s">
        <v>485</v>
      </c>
      <c r="E12" s="13">
        <v>10</v>
      </c>
      <c r="F12" s="13" t="s">
        <v>32</v>
      </c>
      <c r="G12" s="14" t="s">
        <v>486</v>
      </c>
      <c r="H12" s="16">
        <v>280</v>
      </c>
      <c r="I12" s="13">
        <f t="shared" si="1"/>
        <v>2800</v>
      </c>
      <c r="J12" s="19"/>
      <c r="K12" s="18"/>
    </row>
    <row r="13" s="1" customFormat="1" ht="149" customHeight="1" spans="1:11">
      <c r="A13" s="13">
        <v>11</v>
      </c>
      <c r="B13" s="14" t="s">
        <v>487</v>
      </c>
      <c r="C13" s="14" t="s">
        <v>488</v>
      </c>
      <c r="D13" s="15" t="s">
        <v>489</v>
      </c>
      <c r="E13" s="13">
        <v>1</v>
      </c>
      <c r="F13" s="13" t="s">
        <v>235</v>
      </c>
      <c r="G13" s="14" t="s">
        <v>490</v>
      </c>
      <c r="H13" s="16">
        <v>7600</v>
      </c>
      <c r="I13" s="13">
        <f t="shared" si="1"/>
        <v>7600</v>
      </c>
      <c r="J13" s="19"/>
      <c r="K13" s="18"/>
    </row>
    <row r="14" s="1" customFormat="1" ht="149" customHeight="1" spans="1:11">
      <c r="A14" s="13">
        <v>12</v>
      </c>
      <c r="B14" s="14" t="s">
        <v>491</v>
      </c>
      <c r="C14" s="14" t="s">
        <v>492</v>
      </c>
      <c r="D14" s="15" t="s">
        <v>493</v>
      </c>
      <c r="E14" s="13">
        <v>10</v>
      </c>
      <c r="F14" s="13" t="s">
        <v>444</v>
      </c>
      <c r="G14" s="14" t="s">
        <v>473</v>
      </c>
      <c r="H14" s="16">
        <v>220</v>
      </c>
      <c r="I14" s="13">
        <f t="shared" si="1"/>
        <v>2200</v>
      </c>
      <c r="J14" s="19"/>
      <c r="K14" s="18"/>
    </row>
    <row r="15" s="1" customFormat="1" ht="212" customHeight="1" spans="1:11">
      <c r="A15" s="13">
        <v>13</v>
      </c>
      <c r="B15" s="14" t="s">
        <v>494</v>
      </c>
      <c r="C15" s="13" t="s">
        <v>495</v>
      </c>
      <c r="D15" s="15" t="s">
        <v>496</v>
      </c>
      <c r="E15" s="13">
        <v>1</v>
      </c>
      <c r="F15" s="13" t="s">
        <v>235</v>
      </c>
      <c r="G15" s="14" t="s">
        <v>497</v>
      </c>
      <c r="H15" s="16">
        <v>3980</v>
      </c>
      <c r="I15" s="13">
        <f t="shared" si="1"/>
        <v>3980</v>
      </c>
      <c r="J15" s="19"/>
      <c r="K15" s="18"/>
    </row>
    <row r="16" s="1" customFormat="1" ht="104" customHeight="1" spans="1:11">
      <c r="A16" s="13">
        <v>14</v>
      </c>
      <c r="B16" s="14" t="s">
        <v>498</v>
      </c>
      <c r="C16" s="13" t="s">
        <v>499</v>
      </c>
      <c r="D16" s="15" t="s">
        <v>500</v>
      </c>
      <c r="E16" s="13">
        <v>1</v>
      </c>
      <c r="F16" s="13" t="s">
        <v>45</v>
      </c>
      <c r="G16" s="14" t="s">
        <v>501</v>
      </c>
      <c r="H16" s="16">
        <v>480</v>
      </c>
      <c r="I16" s="13">
        <f t="shared" si="1"/>
        <v>480</v>
      </c>
      <c r="J16" s="19"/>
      <c r="K16" s="18"/>
    </row>
    <row r="17" s="1" customFormat="1" ht="124" customHeight="1" spans="1:11">
      <c r="A17" s="13">
        <v>15</v>
      </c>
      <c r="B17" s="14" t="s">
        <v>502</v>
      </c>
      <c r="C17" s="14" t="s">
        <v>503</v>
      </c>
      <c r="D17" s="15" t="s">
        <v>504</v>
      </c>
      <c r="E17" s="13">
        <v>1</v>
      </c>
      <c r="F17" s="13" t="s">
        <v>235</v>
      </c>
      <c r="G17" s="14" t="s">
        <v>505</v>
      </c>
      <c r="H17" s="16">
        <v>3980</v>
      </c>
      <c r="I17" s="13">
        <f t="shared" si="1"/>
        <v>3980</v>
      </c>
      <c r="J17" s="19"/>
      <c r="K17" s="18"/>
    </row>
    <row r="18" s="2" customFormat="1" ht="141" customHeight="1" spans="1:11">
      <c r="A18" s="13">
        <v>16</v>
      </c>
      <c r="B18" s="21" t="s">
        <v>506</v>
      </c>
      <c r="C18" s="21" t="s">
        <v>507</v>
      </c>
      <c r="D18" s="22" t="s">
        <v>508</v>
      </c>
      <c r="E18" s="23">
        <v>6</v>
      </c>
      <c r="F18" s="23" t="s">
        <v>509</v>
      </c>
      <c r="G18" s="21" t="s">
        <v>452</v>
      </c>
      <c r="H18" s="24">
        <v>1600</v>
      </c>
      <c r="I18" s="23">
        <f>H18*E18</f>
        <v>9600</v>
      </c>
      <c r="J18" s="18"/>
      <c r="K18" s="25"/>
    </row>
    <row r="19" s="2" customFormat="1" ht="94" customHeight="1" spans="1:11">
      <c r="A19" s="13">
        <v>17</v>
      </c>
      <c r="B19" s="21" t="s">
        <v>506</v>
      </c>
      <c r="C19" s="21" t="s">
        <v>510</v>
      </c>
      <c r="D19" s="22"/>
      <c r="E19" s="23">
        <v>6</v>
      </c>
      <c r="F19" s="23" t="s">
        <v>509</v>
      </c>
      <c r="G19" s="21" t="s">
        <v>452</v>
      </c>
      <c r="H19" s="24">
        <v>739</v>
      </c>
      <c r="I19" s="23">
        <f>H19*E19</f>
        <v>4434</v>
      </c>
      <c r="J19" s="18"/>
      <c r="K19" s="25"/>
    </row>
    <row r="20" s="2" customFormat="1" ht="122" customHeight="1" spans="1:11">
      <c r="A20" s="13">
        <v>18</v>
      </c>
      <c r="B20" s="26" t="s">
        <v>506</v>
      </c>
      <c r="C20" s="26" t="s">
        <v>511</v>
      </c>
      <c r="D20" s="27" t="s">
        <v>508</v>
      </c>
      <c r="E20" s="28">
        <v>2</v>
      </c>
      <c r="F20" s="28" t="s">
        <v>509</v>
      </c>
      <c r="G20" s="26" t="s">
        <v>452</v>
      </c>
      <c r="H20" s="29">
        <v>4999</v>
      </c>
      <c r="I20" s="28">
        <f>H20*E20</f>
        <v>9998</v>
      </c>
      <c r="J20" s="30"/>
      <c r="K20" s="25"/>
    </row>
    <row r="21" s="2" customFormat="1" ht="122" customHeight="1" spans="1:11">
      <c r="A21" s="13">
        <v>19</v>
      </c>
      <c r="B21" s="26" t="s">
        <v>506</v>
      </c>
      <c r="C21" s="26" t="s">
        <v>512</v>
      </c>
      <c r="D21" s="31"/>
      <c r="E21" s="28">
        <v>4</v>
      </c>
      <c r="F21" s="28" t="s">
        <v>509</v>
      </c>
      <c r="G21" s="26" t="s">
        <v>452</v>
      </c>
      <c r="H21" s="29">
        <v>2374</v>
      </c>
      <c r="I21" s="28">
        <v>23740</v>
      </c>
      <c r="J21" s="32"/>
      <c r="K21" s="25"/>
    </row>
    <row r="22" ht="88.15" spans="1:11">
      <c r="A22" s="13">
        <v>20</v>
      </c>
      <c r="B22" s="14" t="s">
        <v>513</v>
      </c>
      <c r="C22" s="14" t="s">
        <v>514</v>
      </c>
      <c r="D22" s="15" t="s">
        <v>515</v>
      </c>
      <c r="E22" s="13">
        <v>3</v>
      </c>
      <c r="F22" s="13" t="s">
        <v>32</v>
      </c>
      <c r="G22" s="14" t="s">
        <v>516</v>
      </c>
      <c r="H22" s="16">
        <v>92</v>
      </c>
      <c r="I22" s="13">
        <f>H22*E22</f>
        <v>276</v>
      </c>
      <c r="J22" s="17"/>
      <c r="K22" s="25"/>
    </row>
    <row r="23" ht="67" customHeight="1" spans="1:11">
      <c r="A23" s="13">
        <v>21</v>
      </c>
      <c r="B23" s="14" t="s">
        <v>517</v>
      </c>
      <c r="C23" s="14" t="s">
        <v>518</v>
      </c>
      <c r="D23" s="15" t="s">
        <v>519</v>
      </c>
      <c r="E23" s="13">
        <v>20</v>
      </c>
      <c r="F23" s="13" t="s">
        <v>32</v>
      </c>
      <c r="G23" s="14" t="s">
        <v>520</v>
      </c>
      <c r="H23" s="16">
        <v>80</v>
      </c>
      <c r="I23" s="13">
        <f>H23*E23</f>
        <v>1600</v>
      </c>
      <c r="J23" s="17"/>
      <c r="K23" s="33"/>
    </row>
    <row r="24" ht="105.75" spans="1:11">
      <c r="A24" s="13">
        <v>22</v>
      </c>
      <c r="B24" s="14" t="s">
        <v>521</v>
      </c>
      <c r="C24" s="14" t="s">
        <v>522</v>
      </c>
      <c r="D24" s="15" t="s">
        <v>523</v>
      </c>
      <c r="E24" s="13">
        <v>5</v>
      </c>
      <c r="F24" s="13" t="s">
        <v>45</v>
      </c>
      <c r="G24" s="14" t="s">
        <v>524</v>
      </c>
      <c r="H24" s="16">
        <v>1500</v>
      </c>
      <c r="I24" s="13">
        <f>H24*E24</f>
        <v>7500</v>
      </c>
      <c r="J24" s="13"/>
      <c r="K24" s="33"/>
    </row>
    <row r="25" ht="105.75" spans="1:11">
      <c r="A25" s="13">
        <v>23</v>
      </c>
      <c r="B25" s="14" t="s">
        <v>521</v>
      </c>
      <c r="C25" s="14" t="s">
        <v>525</v>
      </c>
      <c r="D25" s="15" t="s">
        <v>526</v>
      </c>
      <c r="E25" s="13">
        <v>5</v>
      </c>
      <c r="F25" s="13" t="s">
        <v>45</v>
      </c>
      <c r="G25" s="14" t="s">
        <v>524</v>
      </c>
      <c r="H25" s="16">
        <v>550</v>
      </c>
      <c r="I25" s="13">
        <f>H25*E25</f>
        <v>2750</v>
      </c>
      <c r="J25" s="13"/>
      <c r="K25" s="33"/>
    </row>
    <row r="26" s="3" customFormat="1" ht="40" customHeight="1" spans="1:11">
      <c r="A26" s="34" t="s">
        <v>12</v>
      </c>
      <c r="B26" s="35"/>
      <c r="C26" s="36"/>
      <c r="D26" s="37"/>
      <c r="E26" s="33"/>
      <c r="F26" s="33"/>
      <c r="G26" s="33"/>
      <c r="H26" s="33"/>
      <c r="I26" s="16">
        <f>SUM(I3:I25)</f>
        <v>99948</v>
      </c>
      <c r="J26" s="33"/>
      <c r="K26" s="33"/>
    </row>
  </sheetData>
  <sheetProtection formatCells="0" insertHyperlinks="0" autoFilter="0"/>
  <mergeCells count="6">
    <mergeCell ref="A1:K1"/>
    <mergeCell ref="A26:B26"/>
    <mergeCell ref="D18:D19"/>
    <mergeCell ref="D20:D21"/>
    <mergeCell ref="J18:J19"/>
    <mergeCell ref="J20:J21"/>
  </mergeCells>
  <pageMargins left="0.751388888888889" right="0.751388888888889" top="1" bottom="1" header="0.5" footer="0.5"/>
  <pageSetup paperSize="9" scale="51" fitToHeight="0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8" master="" otherUserPermission="visible">
    <arrUserId title="区域1" rangeCreator="" othersAccessPermission="edit"/>
  </rangeList>
  <rangeList sheetStid="65" master="" otherUserPermission="visible"/>
  <rangeList sheetStid="69" master="" otherUserPermission="visible"/>
  <rangeList sheetStid="73" master="" otherUserPermission="visible"/>
  <rangeList sheetStid="77" master="" otherUserPermission="visible"/>
  <rangeList sheetStid="81" master="" otherUserPermission="visible"/>
  <rangeList sheetStid="85" master="" otherUserPermission="visible"/>
</allowEditUser>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8 " / > < p i x e l a t o r L i s t   s h e e t S t i d = " 1 9 " / > < p i x e l a t o r L i s t   s h e e t S t i d = " 5 7 " / > < p i x e l a t o r L i s t   s h e e t S t i d = " 6 5 " / > < p i x e l a t o r L i s t   s h e e t S t i d = " 6 9 " / > < p i x e l a t o r L i s t   s h e e t S t i d = " 7 3 " / > < p i x e l a t o r L i s t   s h e e t S t i d = " 7 7 " / > < p i x e l a t o r L i s t   s h e e t S t i d = " 8 1 " / > < p i x e l a t o r L i s t   s h e e t S t i d = " 8 5 " / > < p i x e l a t o r L i s t   s h e e t S t i d = " 8 6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8 "   i n t e r l i n e O n O f f = " 0 "   i n t e r l i n e C o l o r = " 0 "   i s D b S h e e t = " 0 " / > < w o S h e e t P r o p s   s h e e t S t i d = " 1 9 "   i n t e r l i n e O n O f f = " 0 "   i n t e r l i n e C o l o r = " 0 "   i s D b S h e e t = " 0 " / > < w o S h e e t P r o p s   s h e e t S t i d = " 5 7 "   i n t e r l i n e O n O f f = " 0 "   i n t e r l i n e C o l o r = " 0 "   i s D b S h e e t = " 0 " / > < w o S h e e t P r o p s   s h e e t S t i d = " 6 5 "   i n t e r l i n e O n O f f = " 0 "   i n t e r l i n e C o l o r = " 0 "   i s D b S h e e t = " 0 " / > < w o S h e e t P r o p s   s h e e t S t i d = " 6 9 "   i n t e r l i n e O n O f f = " 0 "   i n t e r l i n e C o l o r = " 0 "   i s D b S h e e t = " 0 " / > < w o S h e e t P r o p s   s h e e t S t i d = " 7 3 "   i n t e r l i n e O n O f f = " 0 "   i n t e r l i n e C o l o r = " 0 "   i s D b S h e e t = " 0 " / > < w o S h e e t P r o p s   s h e e t S t i d = " 7 7 "   i n t e r l i n e O n O f f = " 0 "   i n t e r l i n e C o l o r = " 0 "   i s D b S h e e t = " 0 " / > < w o S h e e t P r o p s   s h e e t S t i d = " 8 1 "   i n t e r l i n e O n O f f = " 0 "   i n t e r l i n e C o l o r = " 0 "   i s D b S h e e t = " 0 " / > < w o S h e e t P r o p s   s h e e t S t i d = " 8 5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餐具与玻璃器皿 </vt:lpstr>
      <vt:lpstr>餐饮杂件 </vt:lpstr>
      <vt:lpstr>清洁设备 </vt:lpstr>
      <vt:lpstr>娱乐设备 </vt:lpstr>
      <vt:lpstr>后勤设备 </vt:lpstr>
      <vt:lpstr>户外设备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2024-10-12T01:43:00Z</dcterms:created>
  <dcterms:modified xsi:type="dcterms:W3CDTF">2026-06-08T06:30:42Z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CF70DBEC13294790A88290A5351ED6B8_13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